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.hemmati.SEMEPD\Desktop\جشنواره شهید رجایی سال 1403\مستندات شاخص های عمومی\شفافیت\انتشار عمومی اطلاعات تفصیلی مناقصات، مزایدات و جزئیات مرتبط با قراردادهای بزرگ و متوسط\"/>
    </mc:Choice>
  </mc:AlternateContent>
  <bookViews>
    <workbookView xWindow="2730" yWindow="2730" windowWidth="19380" windowHeight="11385" activeTab="4"/>
  </bookViews>
  <sheets>
    <sheet name="مجوزی و استعلامی" sheetId="1" r:id="rId1"/>
    <sheet name="مناقصات خرید" sheetId="2" r:id="rId2"/>
    <sheet name="مناقصات پیمانکاری" sheetId="3" r:id="rId3"/>
    <sheet name="مناقصه" sheetId="4" r:id="rId4"/>
    <sheet name="مزایده" sheetId="5" r:id="rId5"/>
  </sheets>
  <definedNames>
    <definedName name="_xlnm._FilterDatabase" localSheetId="0" hidden="1">'مجوزی و استعلامی'!$A$1:$I$81</definedName>
    <definedName name="_Hlk134607117" localSheetId="0">'مجوزی و استعلامی'!$B$19</definedName>
    <definedName name="receiversMain" localSheetId="0">'مجوزی و استعلامی'!$B$29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6" i="5" l="1"/>
  <c r="L46" i="5"/>
  <c r="O44" i="5"/>
  <c r="L44" i="5"/>
  <c r="O41" i="5"/>
  <c r="L41" i="5"/>
  <c r="O38" i="5"/>
  <c r="L38" i="5"/>
  <c r="O32" i="5"/>
  <c r="L32" i="5"/>
  <c r="O31" i="5"/>
  <c r="L31" i="5"/>
  <c r="O26" i="5"/>
  <c r="L26" i="5"/>
  <c r="O24" i="5"/>
  <c r="L24" i="5"/>
  <c r="O19" i="5"/>
  <c r="L19" i="5"/>
  <c r="H19" i="5"/>
  <c r="O18" i="5"/>
  <c r="L18" i="5"/>
  <c r="H18" i="5"/>
  <c r="O17" i="5"/>
  <c r="L17" i="5"/>
  <c r="H17" i="5"/>
  <c r="O16" i="5"/>
  <c r="L16" i="5"/>
  <c r="H16" i="5"/>
  <c r="O15" i="5"/>
  <c r="L15" i="5"/>
  <c r="H15" i="5"/>
  <c r="O13" i="5"/>
  <c r="L13" i="5"/>
  <c r="O7" i="5"/>
  <c r="L7" i="5"/>
  <c r="O3" i="5"/>
  <c r="L3" i="5"/>
  <c r="H3" i="5"/>
  <c r="H16" i="3" l="1"/>
  <c r="H42" i="2"/>
  <c r="G90" i="1"/>
</calcChain>
</file>

<file path=xl/sharedStrings.xml><?xml version="1.0" encoding="utf-8"?>
<sst xmlns="http://schemas.openxmlformats.org/spreadsheetml/2006/main" count="1552" uniqueCount="734">
  <si>
    <t xml:space="preserve">ردیف </t>
  </si>
  <si>
    <t xml:space="preserve">نام شرکت </t>
  </si>
  <si>
    <t xml:space="preserve">شماره قرارداد </t>
  </si>
  <si>
    <t xml:space="preserve">تاریخ قرارداد </t>
  </si>
  <si>
    <t>تاریخ ابلاغ قرارداد</t>
  </si>
  <si>
    <t>مدت قرارداد</t>
  </si>
  <si>
    <t>مبلغ قرارداد(ریال)</t>
  </si>
  <si>
    <t>موضوع قرارداد</t>
  </si>
  <si>
    <t>تاریخ اتمام قرارداد</t>
  </si>
  <si>
    <t>مناقصه</t>
  </si>
  <si>
    <t>3ماه</t>
  </si>
  <si>
    <t>1402/12/23</t>
  </si>
  <si>
    <t>شركت مهندسي الكترو نيرو تابان كنترل (نتكو)</t>
  </si>
  <si>
    <t>1402/12/24</t>
  </si>
  <si>
    <t>شركت توان بتن گلستان</t>
  </si>
  <si>
    <t>خريد انواع تير سيماني چهار گوش ( جهت پروژه هاي روستايي )  مناقصه 402/29</t>
  </si>
  <si>
    <t>خريد كانكتور ارتباط روشنايي (يراق خود نگهدار) (جهت پروژه هاي شهري و روستايي) مناقصه 402/31</t>
  </si>
  <si>
    <r>
      <t>خرید کانکتور ارتباط خط(یراق خود نگهدار) (جهت پروژه های شهری و روستایی)</t>
    </r>
    <r>
      <rPr>
        <sz val="12"/>
        <rFont val="B Lotus"/>
        <charset val="178"/>
      </rPr>
      <t xml:space="preserve">  </t>
    </r>
    <r>
      <rPr>
        <b/>
        <sz val="12"/>
        <rFont val="B Lotus"/>
        <charset val="178"/>
      </rPr>
      <t>مناقصه 402/30</t>
    </r>
  </si>
  <si>
    <t>402/30</t>
  </si>
  <si>
    <t>خرید کلمپ انتهائی کابل خود نگهدار با تسمه ( پروژه های شهری و روستایی) مناقصه 402/32</t>
  </si>
  <si>
    <t>خریدکانکتور تبدیلی انشعاب یک به دو مناقصه 402/33</t>
  </si>
  <si>
    <t>خرید کانکتور کلمپ آویز خودنگهدار مناقصه 402/34</t>
  </si>
  <si>
    <t>1403/01/08</t>
  </si>
  <si>
    <t>از تاریخ 1403/01/08 لغایت 1403/04/07</t>
  </si>
  <si>
    <t>مشخصات قرارداد سال  1403 (مناقصه پیمانکار)</t>
  </si>
  <si>
    <t>مشخصات قرارداد سال  1403 (مناقصه خرید)</t>
  </si>
  <si>
    <t>مشخصات قرارداد سال 1403 (استعلامی و مجوزی)</t>
  </si>
  <si>
    <t>1403/01/26</t>
  </si>
  <si>
    <t>از تاریخ 1403/01/01/ لغایت 1403/12/29</t>
  </si>
  <si>
    <t>از تاریخ 1403/01/26 لغایت 1403/04/25</t>
  </si>
  <si>
    <t>شرکت رعد جریان کوپال</t>
  </si>
  <si>
    <t>1403/01/15</t>
  </si>
  <si>
    <t>1402/12/28</t>
  </si>
  <si>
    <t>2ماه</t>
  </si>
  <si>
    <t>قرارداد دستمزد احداث شبکه های برق فشار متوسط هوایی  ، به جهت تامین برق متقاضیان شهر جدید ایوان کی (شرکت سازه کاران ایلام) استعلام 188/402</t>
  </si>
  <si>
    <t>از تاریخ 1403/01/15/ لغایت 1403/03/14</t>
  </si>
  <si>
    <t>1403/01/27</t>
  </si>
  <si>
    <t>محمد علي ناظري</t>
  </si>
  <si>
    <t>581/620</t>
  </si>
  <si>
    <t>1403/01/06</t>
  </si>
  <si>
    <t>1403/02/01</t>
  </si>
  <si>
    <t>1سال</t>
  </si>
  <si>
    <t>از تاریخ 1403/01/15 به مدت یکسال</t>
  </si>
  <si>
    <t>شاهپور حسنی</t>
  </si>
  <si>
    <t>قرارداد اجاره خودرو بالابر خط گرم با راننده آقاي حسني استعلام ٤٠٢/١٩٣</t>
  </si>
  <si>
    <t>2971/620</t>
  </si>
  <si>
    <t>1403/01/19</t>
  </si>
  <si>
    <t>شرکت کلان داده پویان نوین</t>
  </si>
  <si>
    <t>2411/620</t>
  </si>
  <si>
    <t>1403/01/16</t>
  </si>
  <si>
    <t xml:space="preserve">قرارداد پشتیبانی باس ارتباطي و سرويس دهي (ESB) </t>
  </si>
  <si>
    <t>1403/02/08</t>
  </si>
  <si>
    <t>از تاریخ 1403/02/08 لغایت 1403/05/08</t>
  </si>
  <si>
    <t xml:space="preserve">قرارداد مشاوره امور مربوط دفتر حقوقي </t>
  </si>
  <si>
    <t>حامد قاسمي كليجي</t>
  </si>
  <si>
    <t>5495/620</t>
  </si>
  <si>
    <t>3ناه</t>
  </si>
  <si>
    <t>از تاریخ 1403/02/01 لغایت 1403/04/31</t>
  </si>
  <si>
    <t>از تاریخ 1403/02/01 لغایت 1404/01/31</t>
  </si>
  <si>
    <t>قرارداد دستمزد، جهت اجراي نماي سنگ قسمت پايين ساختمان و نماي ديوار راهروي ورودي زير زمين ساختمان جديد گرمسار</t>
  </si>
  <si>
    <t>قرارداد عمليات حفاري، خاك‌برداري، كاتر زني و آماده‌سازي مسير جهت اجراي كابل‌كشي در منطقه سمنان، مهديشهر و سرخه استعلام ٠١/٤٠٣</t>
  </si>
  <si>
    <t>6299/620</t>
  </si>
  <si>
    <t>1403/02/04</t>
  </si>
  <si>
    <t>1403/02/10</t>
  </si>
  <si>
    <t>از تاریخ 1403/01/14 لغایت 1403/02/31</t>
  </si>
  <si>
    <t>1ماه و 18روز</t>
  </si>
  <si>
    <t>شرکت طلوع نور ایران</t>
  </si>
  <si>
    <t>نگین قاسمی</t>
  </si>
  <si>
    <t>ارائه خدمات مشاوره در امور راهبري نرم افزار حسابداري</t>
  </si>
  <si>
    <t>7177/620</t>
  </si>
  <si>
    <t>شركت ايمن ديده بان شبكه</t>
  </si>
  <si>
    <t>4345/620</t>
  </si>
  <si>
    <t>15 روز کاری</t>
  </si>
  <si>
    <t xml:space="preserve">خريد سرور  + 10 G مناقصه 40/402 </t>
  </si>
  <si>
    <t>از تاریخ 1403/02/10 لغایت 1403/05/09</t>
  </si>
  <si>
    <t>مسعود ابوالخيريان(فروشگاه - آواي وصال)</t>
  </si>
  <si>
    <t>7251/620</t>
  </si>
  <si>
    <t>1403/02/12</t>
  </si>
  <si>
    <t>1روز</t>
  </si>
  <si>
    <t>قرارداد تامين صوت، نور، عكاسي، فيلم برداري و تدوين جهت برگزاري مراسم در شهرستان سمنان</t>
  </si>
  <si>
    <t>1403/02/20</t>
  </si>
  <si>
    <t>1403/02/17</t>
  </si>
  <si>
    <t>قراراداد توليد١٢ نسخه نشريه پرتو ، يك نسخه نشريه شكوفه هاي اميد و دو نسخه بروشورهاي مناسبتي هفته دولت و دهه مبارك فجر</t>
  </si>
  <si>
    <t>كانون آگهي و تبليغاتي نقش و نگار</t>
  </si>
  <si>
    <t>7183/620</t>
  </si>
  <si>
    <t>از تاریخ 1403/01/10 لغایت 1404/01/09</t>
  </si>
  <si>
    <t>1403/02/22</t>
  </si>
  <si>
    <t>4ماه</t>
  </si>
  <si>
    <t>قرارداد نصب كابل شبكه فيبر نوري به همراه يراق آلات و تجهيزات جانبي در سطح استان مناقصه39/402</t>
  </si>
  <si>
    <t>از تاریخ 1403/02/22 لغایت 1403/06/22</t>
  </si>
  <si>
    <t>2409/620</t>
  </si>
  <si>
    <t xml:space="preserve"> شركت آريا نيروي شمال</t>
  </si>
  <si>
    <t>شرکت بهگام پایا ساخت</t>
  </si>
  <si>
    <t>5771/620</t>
  </si>
  <si>
    <t>1403/02/02</t>
  </si>
  <si>
    <t>دستمزد ،اصلاح و بهينه سازي (احداث وجمع آوري) تبديل شبكه فشارضعيف مسي به كابل خودنگهدار روستاي ابراهيم آباد سفلي شهرستان ميامي استعلام ١٨٣/٤٠٢</t>
  </si>
  <si>
    <t>از تاریخ 1403/02/22 لغایت 1403/03/10</t>
  </si>
  <si>
    <t>7491/620</t>
  </si>
  <si>
    <t>1403/02/09</t>
  </si>
  <si>
    <t>دستمزد ،اصلاح و بهینه سازی (احداث وجمع آوری) تبدیل شبکه فشارضعیف مسی به کابل خودنگهدار نقاط مختلف شهر شاهرود استعلام ١٨5/٤٠٢</t>
  </si>
  <si>
    <t>عليرضا كرك آبادي</t>
  </si>
  <si>
    <t>6311/620</t>
  </si>
  <si>
    <t>1402/02/10</t>
  </si>
  <si>
    <t>6ماه</t>
  </si>
  <si>
    <t>قرارداد خدمات نظارت بر اجراي عمليات پروژه هاي ساختمان و پستهاي  شركت توزيع نيروي برق استان سمنان</t>
  </si>
  <si>
    <t>از تاریخ 1403/02/01 لغایت 1403/07/30</t>
  </si>
  <si>
    <t>شركت سيستمهاي طلايي شرق</t>
  </si>
  <si>
    <t>4169/620</t>
  </si>
  <si>
    <t>1402/02/27</t>
  </si>
  <si>
    <t>قرارداد پشتيباني نرم افزارهای جامع مالي اداري و منابع انسانیEGS و پشتیبانی ماژولهای خریداری شده+ وب سرویس</t>
  </si>
  <si>
    <t>از تاریخ 1402/12/25 لغایت 1403/12/24</t>
  </si>
  <si>
    <t>شركت پارسيا افزار فرا انديشان نوين</t>
  </si>
  <si>
    <t>5769/620</t>
  </si>
  <si>
    <t xml:space="preserve">قرارداد پشتيباني سامانه مديريت پيك بار پارسيا افزار فرا انديشان نوين </t>
  </si>
  <si>
    <t>شركت هرمزان نيروي ايرانيان مهنا</t>
  </si>
  <si>
    <t>4341/620</t>
  </si>
  <si>
    <t>1403/02/25</t>
  </si>
  <si>
    <t>قرارداد پشتيباني از سامانه مركز تماس و نرم افزار ثبت خاموشي مهنا</t>
  </si>
  <si>
    <t>از تاریخ 1403/01/15 لغایت 1404/01/14</t>
  </si>
  <si>
    <t>مجتبی بقا</t>
  </si>
  <si>
    <t>10191/620</t>
  </si>
  <si>
    <t>1403/02/27</t>
  </si>
  <si>
    <t>ارائه خدمات مشاوره در امور دفتر فناوري اطلاعات و ارتباطات</t>
  </si>
  <si>
    <t>از تاریخ 1403/02/07 لغایت 1403/05/07</t>
  </si>
  <si>
    <t xml:space="preserve">شرکت توان ره صنعت </t>
  </si>
  <si>
    <t>7753/620</t>
  </si>
  <si>
    <t>قرارداد  خريد سكسيونر هوايي گازي موتوردار با اتوماسيون به همراه تابلو  RTU ، PT و مودم مناقصه شماره  ٤٦/٤٠٢</t>
  </si>
  <si>
    <t>شركت سنجش افزار آسيا</t>
  </si>
  <si>
    <t>5493/620</t>
  </si>
  <si>
    <t>1403/02/30</t>
  </si>
  <si>
    <t xml:space="preserve">پشتيباني نرم افزار تست و بازرسي لوازم اندازه گيري تحت وب </t>
  </si>
  <si>
    <t>شركت توسعه گران فناوري اطلاعات و آموزش آرمان داده پويان</t>
  </si>
  <si>
    <t>4343/620</t>
  </si>
  <si>
    <t>30روز</t>
  </si>
  <si>
    <t xml:space="preserve">خريد فايروال نسل جديد (Fortigate 1000F) به همراه نصب، پيكربندي و پشتيباني فني يك ساله </t>
  </si>
  <si>
    <t>از تاریخ 1403/02/30 لغایت 1403/03/28</t>
  </si>
  <si>
    <t>شركت سازند نيروي قومس</t>
  </si>
  <si>
    <t>1403/02/29</t>
  </si>
  <si>
    <t>1403/03/07</t>
  </si>
  <si>
    <t>از تاریخ 1403/03/07 لغایت 1404/03/06</t>
  </si>
  <si>
    <t>12207/620</t>
  </si>
  <si>
    <t>12137/620</t>
  </si>
  <si>
    <t>12205/620</t>
  </si>
  <si>
    <t>قرارداد عمليات حفاري، خاك‌برداري، كاتر زني و آماده‌سازي مسير و اجراي كابل‌كشي منطقه يك سمنان، مهديشهر و سرخه مناقصه ٠٢/٤٠٣</t>
  </si>
  <si>
    <t>قرارداد عمليات حفاري، خاك‌برداري، كاتر زني و آماده‌سازي مسير و اجراي كابل‌كشي منطقه دو گرمسار، آرادان و ايوانكي مناقصه  ٠٣/٤٠٣</t>
  </si>
  <si>
    <t>قرارداد عمليات حفاري خاك‌برداري، كاتر زني و آماده‌سازي مسير و اجراي كابل‌كشي منطقه سه دامغان  و نواحي مناقصه ٠٤/٤٠٣</t>
  </si>
  <si>
    <t>شركت خدمات برق رساني اسوه كار شاهرود</t>
  </si>
  <si>
    <t>12203/620</t>
  </si>
  <si>
    <t>1403/03/09</t>
  </si>
  <si>
    <t>قرارداد عمليات حفاري، خاك‌برداري، كاتر زني و آماده‌سازي  مسير و اجراي كابل‌كشي منطقه چهار مديريت هاي توزيع برق  شهرستان شاهرود، بسطام و ميامي مناقصه ٠٥/٤٠٣</t>
  </si>
  <si>
    <t>از تاریخ 1403/03/09 لغایت 1404/03/08</t>
  </si>
  <si>
    <t>حامد شادفر</t>
  </si>
  <si>
    <t>11421/620</t>
  </si>
  <si>
    <t>ارائه خدمات مشاوره در امور دفتر بهره برداری و دیسپاچینگ</t>
  </si>
  <si>
    <t>از تاریخ 1403/03/01 لغایت 1403/05/31</t>
  </si>
  <si>
    <t>1403/02/31</t>
  </si>
  <si>
    <t>شركت طلوع نور ايران</t>
  </si>
  <si>
    <t>تهيه وتامين كليه كالاها وتجهيزات موردنياز احداث شبكه فشار ضعيف زميني اداره كل اقتصاد دارايي سمنان استعلام ١٥/٤٠٣</t>
  </si>
  <si>
    <t xml:space="preserve">12921/620 </t>
  </si>
  <si>
    <t>1403/03/01</t>
  </si>
  <si>
    <t>از تاریخ 1403/03/09 لغایت 1403/05/08</t>
  </si>
  <si>
    <t>12959/620</t>
  </si>
  <si>
    <t>تهيه وتامين كليه كالاها وتجهيزات موردنياز تامين برق دامداري اعرابيان در منطقه دلازيان ازتوابع شهرستان سمنان استعلام ١٦/٤٠٣</t>
  </si>
  <si>
    <t>خريد انواع ترانسفورماتورهاي روغني كم تلفات مناقصه شماره  ٤٥/٤٠٢</t>
  </si>
  <si>
    <t>شركت بازرگاني ايران ترانسفو</t>
  </si>
  <si>
    <t>7699/620</t>
  </si>
  <si>
    <t>1403/03/17</t>
  </si>
  <si>
    <t>از تاریخ 1403/03/17 لغایت 1403/05/16</t>
  </si>
  <si>
    <t xml:space="preserve">شرکت توان برق افزا نیروی ایرانیان </t>
  </si>
  <si>
    <t>12449/620</t>
  </si>
  <si>
    <t>1403/03/20</t>
  </si>
  <si>
    <t>احداث،نصب،  ديوارچيني، سيمان كاري و اجراي پله ساختمان جديد گرمسار، دستمزدي</t>
  </si>
  <si>
    <t>از تاریخ 1403/02/30 لغایت 1403/03/31</t>
  </si>
  <si>
    <t>33 روز</t>
  </si>
  <si>
    <t>شركت مهندسي مشاوران شيراز انرژي</t>
  </si>
  <si>
    <t>12125/620</t>
  </si>
  <si>
    <t>از تاریخ 1403/03/01 لغایت 1404/02/31</t>
  </si>
  <si>
    <t>قرارداد اجاره يك دستگاه خودرو بالابر( ايسوزو ٦ تن) با راننده درسطح شهر و حومه و روستاهاي بسطام استعلام ١٣/٤٠٣</t>
  </si>
  <si>
    <t>منصوره سادات اسمعيلي</t>
  </si>
  <si>
    <t>12127/620</t>
  </si>
  <si>
    <t>1403/03/23</t>
  </si>
  <si>
    <t>سحر خلقي</t>
  </si>
  <si>
    <t>14345/620</t>
  </si>
  <si>
    <t>1403/03/26</t>
  </si>
  <si>
    <t>قرارداد مربي بدنسازي بانوان خانم سحر خلقي</t>
  </si>
  <si>
    <t>از تاریخ 1403/01/05 لغایت 1403/12/29</t>
  </si>
  <si>
    <t>قرارداد واگذاری تأمین نیروی انسانی در بخش صف و ستاد منطقه پنج شهرستان دامغان و نگهبانان مناقصه  10/403</t>
  </si>
  <si>
    <t xml:space="preserve">شركت سازند نيروي قومس </t>
  </si>
  <si>
    <t>1403/04/03</t>
  </si>
  <si>
    <t>14637/620</t>
  </si>
  <si>
    <t>1403/03/08</t>
  </si>
  <si>
    <t xml:space="preserve">از تاريخ  1403/04/01 لغايت1404/03/31 </t>
  </si>
  <si>
    <t xml:space="preserve"> قرارداد واگذاري تأمين نيروي انساني در بخش صف و ستاد منطقه يك ستاد ( ساختمان مركزي شركت توزيع نيروي برق استان سمنان) و شهرستان مهديشهر مناقصه  06/403</t>
  </si>
  <si>
    <t xml:space="preserve"> نظارت بر پروژه‌هاي توسعه و احداث، اصلاح و بهينه‌سازي، روشنايي معابر، لوازم اندازه‌گيري ، نيرورساني و همچنين جمع آوري اطلاعات پروژه ها جهت بروز رساني در نرم افزار GIS در محدوده استان سمنان مناقصه 01/403 شركت مهندسي مشاوران شيراز انرژي</t>
  </si>
  <si>
    <t>14639/621</t>
  </si>
  <si>
    <t>شركت فني و مهندسي سامان نيرو آروين</t>
  </si>
  <si>
    <t xml:space="preserve">اجاره خودرو بالابر بوم بلند عايق هيدروليک جهت کار با خط گرم با راننده اپراتوربه همراه تجهیزات موردنیاز خط گرم در شهرستان های دامغان، شاهرود و سمنان استعلام 24/403 </t>
  </si>
  <si>
    <t>از تاریخ 1403/05/01 لغایت 1404/05/01</t>
  </si>
  <si>
    <t>16995/620</t>
  </si>
  <si>
    <t>قرارداد تأمين نيروي انساني در بخش ستاد و صف منطقه دو( در شهرستان‌هاي سمنان و سرخه ) مناقصه  14/403</t>
  </si>
  <si>
    <t>18875/620</t>
  </si>
  <si>
    <t>1403/03/27</t>
  </si>
  <si>
    <t>14635/620</t>
  </si>
  <si>
    <t>قرارداد واگذاري تأمين نيروي انساني در بخش صف و ستاد منطقه چهار شهرستان هاي شاهرود، ميامي و بسطام مناقصه  09/403</t>
  </si>
  <si>
    <t>شركت ايمن پويان كاسپين</t>
  </si>
  <si>
    <t>18883/620</t>
  </si>
  <si>
    <t>قرارداد تامين نيروي انساني در بخش ستاد و صف در منطقه سه  شهرستان هاي گرمسار، آرادان و ايوانكي مناقصه  15/403</t>
  </si>
  <si>
    <t>از تاریخ 1403/04/04 لغایت 1403/07/03</t>
  </si>
  <si>
    <t>شركت خدماتي رشيد شاهرود</t>
  </si>
  <si>
    <t>18063/620</t>
  </si>
  <si>
    <t>قرارداد برداشت و ورود اطلاعات GIS فشار ضعيف روستاهاي منتخب شهرستان دامغان شركت خدماتي رشيد شاهرود</t>
  </si>
  <si>
    <t xml:space="preserve">قرارداد  خریدکابل خود نگهدار فشار ضعیف 35*3 (جهت پروژه های روستایی)مناقصه شماره  13/403 شرکت سیم راد سماء </t>
  </si>
  <si>
    <t xml:space="preserve">شرکت سیم راد سماء </t>
  </si>
  <si>
    <t>از تاریخ 1403/04/16 لغایت 1403/07/15</t>
  </si>
  <si>
    <t>19987/620</t>
  </si>
  <si>
    <t>1403/04/02</t>
  </si>
  <si>
    <t>1403/04/16</t>
  </si>
  <si>
    <t>از تاریخ 1403/04/18 لغایت 1403/10/17</t>
  </si>
  <si>
    <t>شركت پيشگام پويش سيستم</t>
  </si>
  <si>
    <t>22123/620</t>
  </si>
  <si>
    <t>1403/04/11</t>
  </si>
  <si>
    <t>قرارداد گواهينامه هاي مديريت انرژي و مميزي فني انرژي استعلام 27/403</t>
  </si>
  <si>
    <t>1403/04/28</t>
  </si>
  <si>
    <t>از تاریخ 1403/04/28 لغایت 1403/10/27</t>
  </si>
  <si>
    <t>خريد انواع كليد اتوماتيك هوشمند پالسي مناقصه شماره  ١٢/٤٠٣</t>
  </si>
  <si>
    <t>شركت ايستا توان اتصال</t>
  </si>
  <si>
    <t>20975/620</t>
  </si>
  <si>
    <t>1403/04/07</t>
  </si>
  <si>
    <t>1403/05/01</t>
  </si>
  <si>
    <t>از تاریخ 1403/05/01 لغایت 1403/07/30</t>
  </si>
  <si>
    <t>شركت مهرا گستر اميريه</t>
  </si>
  <si>
    <t>22935/620</t>
  </si>
  <si>
    <t>1403/04/14</t>
  </si>
  <si>
    <t>1403/05/02</t>
  </si>
  <si>
    <t>دستمزد، اصلاح و بهينه سازي (احداث وجمع آوري) تبديل شبكه فشارضعيف مسي به كابل خودنگهدار روستاهاي حداده و بك  شهرستان دامغان استعلام 403/40</t>
  </si>
  <si>
    <t>از تاریخ 1403/05/02 لغایت 1403/07/01</t>
  </si>
  <si>
    <t>محمد قدرت آبادی</t>
  </si>
  <si>
    <t xml:space="preserve">ارائه خدمات مشاوره در امور حسابرسي داخلي </t>
  </si>
  <si>
    <t>26249/620</t>
  </si>
  <si>
    <t>1403/05/09</t>
  </si>
  <si>
    <t>از تاریخ 1402/12/15 لغایت 1403/01/31</t>
  </si>
  <si>
    <t>1ماه و 15روز</t>
  </si>
  <si>
    <t>12689/620</t>
  </si>
  <si>
    <t xml:space="preserve"> دانشگاه صنعتي شاهرود</t>
  </si>
  <si>
    <t>پروژه تحقيقاتي « برنامه ريزي سيستم توزيع تاب آور و قابل اطمينان: مطالعه موردي در استان سمنان »</t>
  </si>
  <si>
    <t>1403/04/17</t>
  </si>
  <si>
    <t>10025/620</t>
  </si>
  <si>
    <t>1403/04/27</t>
  </si>
  <si>
    <t xml:space="preserve"> شركت فني فرمان گستر عالي قاپو</t>
  </si>
  <si>
    <t>1403/05/15</t>
  </si>
  <si>
    <t>از تاریخ 1403/05/15 لغایت 1403/08/14</t>
  </si>
  <si>
    <t>قرارداد خريد انواع تابلوهاي فشار ضعيف عمومي توزيع مناقصه شماره  11/403</t>
  </si>
  <si>
    <t>25127/620</t>
  </si>
  <si>
    <t>28785/620</t>
  </si>
  <si>
    <t>1403/05/21</t>
  </si>
  <si>
    <t>قرارداد  خريد انواع تير سيماني چهارگوش منطقه شرق مناقصه شماره  17/403</t>
  </si>
  <si>
    <t>از تاریخ 1403/05/21 لغایت 1403/08/20</t>
  </si>
  <si>
    <t>5ماه</t>
  </si>
  <si>
    <t xml:space="preserve">پشتيباني نرم افزار GIS </t>
  </si>
  <si>
    <t>از تاریخ 1402/08/01 لغایت 1403/07/31</t>
  </si>
  <si>
    <t>شركت مهندسي پرديسان رايانه سيستم</t>
  </si>
  <si>
    <t>27533/620</t>
  </si>
  <si>
    <t>قرارداد پشتيباني فني نرم افزار سامانه اتوماسيون شبكه توزيع برق (اسكادا  گلديس)</t>
  </si>
  <si>
    <t>از تاریخ 1403/01/01 لغایت 1403/12/29</t>
  </si>
  <si>
    <t>شركت توان مفصل قومس</t>
  </si>
  <si>
    <t>25031/620</t>
  </si>
  <si>
    <t>قرارداد تهيه وتامين كليه كالاها وتجهيزات موردنياز اجرا شبكه فشار متوسط هوايي رينگ فيدر خيرآباد ازتوابع شهرستان سمنان استعلام 46/403</t>
  </si>
  <si>
    <t>شركت كامپيوتري علم و صنعت نويد</t>
  </si>
  <si>
    <t>21565/620</t>
  </si>
  <si>
    <t>1403/04/10</t>
  </si>
  <si>
    <t xml:space="preserve">قرارداد پشتيباني سيستم كامپيوتري نرم افزارهاي ETS ، webEts ، winservice </t>
  </si>
  <si>
    <t>از تاریخ 1403/02/01 لغایت 1403/01/31</t>
  </si>
  <si>
    <t>قرارداد  دستمزد ،اصلاح و بهينه سازي (احداث وجمع آوري) تبديل شبكه فشارضعيف مسي به كابل خودنگهدار روستاي بخش آباد  شهرستان دامغان  استعلام 45/403</t>
  </si>
  <si>
    <t>شركت ارس اتفاق آرتاويل</t>
  </si>
  <si>
    <t>26203/620</t>
  </si>
  <si>
    <t>قرارداد  خريد انواع تير سيماني چهارگوش منطقه غرب مناقصه شماره  16/403</t>
  </si>
  <si>
    <t>شركت مهندسي توليد تجهيزات و پيمانكاري شايان تكين</t>
  </si>
  <si>
    <t>1403/05/24</t>
  </si>
  <si>
    <t>از تاریخ 1403/05/24 لغایت 1403/08/23</t>
  </si>
  <si>
    <t>28783/620</t>
  </si>
  <si>
    <t>1403/05/28</t>
  </si>
  <si>
    <t>از تاریخ 1403/05/28 لغایت 1403/06/31</t>
  </si>
  <si>
    <t>از تاریخ 1403/05/29 لغایت 1403/07/28</t>
  </si>
  <si>
    <t>1403/05/29</t>
  </si>
  <si>
    <t>شركت دانش سپهر نوين آرين (داسنا)</t>
  </si>
  <si>
    <t>22113/620</t>
  </si>
  <si>
    <t>قرارداد پشتيباني نرم افزار بازار برق</t>
  </si>
  <si>
    <t>شركت آرين توف پاسارگاد</t>
  </si>
  <si>
    <t>22919/620</t>
  </si>
  <si>
    <t>3سال</t>
  </si>
  <si>
    <t>شركت بهگام پايا ساخت</t>
  </si>
  <si>
    <t xml:space="preserve">29139/620 </t>
  </si>
  <si>
    <t>1403/05/17</t>
  </si>
  <si>
    <t>قرارداد  دستمزد ،اصلاح و بهينه سازي (احداث وجمع آوري) تبديل شبكه فشارضعيف مسي به كابل خودنگهدار نقاط مختلف شهر شاهرود، استعلام 52/403</t>
  </si>
  <si>
    <t>شركت سيستم هاي طلايي شرق</t>
  </si>
  <si>
    <t>28229/620</t>
  </si>
  <si>
    <t>1403/05/13</t>
  </si>
  <si>
    <t>1ماه</t>
  </si>
  <si>
    <t>قرارداد  ارتقاء نسخه ویندوز به نسخه تحت وب نرم افزار جامع منابع انسانی</t>
  </si>
  <si>
    <t>از تاریخ 1403/01/15 لغایت 1403/02/14</t>
  </si>
  <si>
    <t>شركت ضياء كيهان افروز</t>
  </si>
  <si>
    <t>1403/06/03</t>
  </si>
  <si>
    <t>ارائه خدمات مميزي به منظور ثبت سيستم و گواهينامه       ISO22301:2019</t>
  </si>
  <si>
    <t>از تاریخ 1403/06/03 لغایت 1406/06/02</t>
  </si>
  <si>
    <t>از تاریخ 1403/06/03 لغایت 1403/08/02</t>
  </si>
  <si>
    <t>خريدكابل خود نگهدار ٥٠*٣مناقصه شماره  ١٩/٤٠٣</t>
  </si>
  <si>
    <t>شركت كابل و هادي كاج</t>
  </si>
  <si>
    <t>28787/620</t>
  </si>
  <si>
    <t>از تاریخ 1403/06/03 لغایت 1403/09/02</t>
  </si>
  <si>
    <t xml:space="preserve">کالای برق المهدی </t>
  </si>
  <si>
    <t>28893/620</t>
  </si>
  <si>
    <t>1403/05/16</t>
  </si>
  <si>
    <t>7 روز</t>
  </si>
  <si>
    <t>از تاریخ 1403/06/06 لغایت 1403/06/13</t>
  </si>
  <si>
    <t>1403/06/06</t>
  </si>
  <si>
    <t>شركت فني و مهندسي سوسازه كاسپين</t>
  </si>
  <si>
    <t>31455/620</t>
  </si>
  <si>
    <t>1403/06/17</t>
  </si>
  <si>
    <t>قرارداد دستمزد ،اصلاح و بهينه سازي (احداث وجمع آوري) تبديل شبكه فشارضعيف مسي به كابل خودنگهدار روستاي ميغان از توابع شهر بسطام استعلام 54/403</t>
  </si>
  <si>
    <t>از تاریخ 1403/06/17 لغایت 1403/08/16</t>
  </si>
  <si>
    <t>30901/620</t>
  </si>
  <si>
    <t>1403/05/27</t>
  </si>
  <si>
    <t>خريد انواع سيم آلومينيوم مناقصه شماره  ٢٣/٤٠٣</t>
  </si>
  <si>
    <t>قرارداد خريد لامپ 150 و 70 وات بخار سديم مناقصه شماره  24/403</t>
  </si>
  <si>
    <t>1403/06/05</t>
  </si>
  <si>
    <t>از تاریخ 1403/06/05 لغایت 1403/09/04</t>
  </si>
  <si>
    <t>1403/06/18</t>
  </si>
  <si>
    <t>از تاریخ 1403/06/18 لغایت 1403/09/17</t>
  </si>
  <si>
    <t>32669/620</t>
  </si>
  <si>
    <t>1403/06/20</t>
  </si>
  <si>
    <t>خريدكابل خود نگهدار ٣٥*٣مناقصه شماره  ١٨/٤٠٣</t>
  </si>
  <si>
    <t>از تاریخ 1403/06/20 لغایت 1403/09/19</t>
  </si>
  <si>
    <t>خريدكابل خود نگهدار ٧٠*٣ مناقصه شماره  ٢٠/٤٠٣</t>
  </si>
  <si>
    <t>1403/05/18</t>
  </si>
  <si>
    <t>28789/620</t>
  </si>
  <si>
    <t>شركت توليدي نور آراي شمال</t>
  </si>
  <si>
    <t>33229/620</t>
  </si>
  <si>
    <t>1403/06/07</t>
  </si>
  <si>
    <t>تا تاریخ 1403/06/20</t>
  </si>
  <si>
    <t>14روز</t>
  </si>
  <si>
    <t>33235/620</t>
  </si>
  <si>
    <t>شركت جهاد تعاون استان گلستان</t>
  </si>
  <si>
    <t>جهاد تعاون استان گلستان</t>
  </si>
  <si>
    <t>33785/620</t>
  </si>
  <si>
    <t>1403/06/11</t>
  </si>
  <si>
    <t>9روز</t>
  </si>
  <si>
    <t>403/32</t>
  </si>
  <si>
    <t>شرکت سیم راد سما</t>
  </si>
  <si>
    <t>33231/620</t>
  </si>
  <si>
    <t>33233/620</t>
  </si>
  <si>
    <t>33775/620</t>
  </si>
  <si>
    <t>33777/620</t>
  </si>
  <si>
    <t>33781/620</t>
  </si>
  <si>
    <t>403/30</t>
  </si>
  <si>
    <t>33783/620</t>
  </si>
  <si>
    <t>35043/620</t>
  </si>
  <si>
    <t>1403/06/19</t>
  </si>
  <si>
    <t>خريد كابل 20 كيلو ولت 185*1 آلومينيوم با زره با عايق XLPE  ( كراسلينك) مناقصه شماره  25/403</t>
  </si>
  <si>
    <t>34845/620</t>
  </si>
  <si>
    <t xml:space="preserve">ارائه خدمات مشاوره در امور دفتر بهره برداري و ديسپاچينگ </t>
  </si>
  <si>
    <t>از تاریخ 1403/05/01 لغایت 1404/04/31</t>
  </si>
  <si>
    <t>از تاریخ 1403/06/01 لغایت 1403/07/31</t>
  </si>
  <si>
    <t>1403/06/25</t>
  </si>
  <si>
    <t>شركت تیرسازان سدید</t>
  </si>
  <si>
    <t>بیمه دی</t>
  </si>
  <si>
    <t>شركت مهندسين مشاور تندر نور تاب</t>
  </si>
  <si>
    <t>36387/620</t>
  </si>
  <si>
    <t>1403/06/26</t>
  </si>
  <si>
    <t>1403/07/03</t>
  </si>
  <si>
    <t>1403/07/02</t>
  </si>
  <si>
    <t>قرارداد دستمزد ،اصلاح و بهينه سازي (احداث وجمع آوري) تبديل شبكه فشارضعيف مسي به كابل خودنگهدار خيابان هاي ارغوان ، ياسمن و غنچه شهرستان سمنان استعلام 63/403</t>
  </si>
  <si>
    <t>از تاریخ 1403/07/03 لغایت 1403/09/02</t>
  </si>
  <si>
    <t>واگذاري تأمين خودرو استيجاري با راننده در سطح استان سمنان مناقصه عمومي يك مرحله اي به شماره  34 /403</t>
  </si>
  <si>
    <t>شركت خدماتي، تاسيساتي، ساختماني شباهنگ</t>
  </si>
  <si>
    <t>36613/620</t>
  </si>
  <si>
    <t>1403/06/27</t>
  </si>
  <si>
    <t>از تاريخ 1403/07/01 لغايت 1404/06/31</t>
  </si>
  <si>
    <t>1403/07/05</t>
  </si>
  <si>
    <t>از تاریخ 1403/07/05 لغایت 1403/10/04</t>
  </si>
  <si>
    <t>قرارداد انجام خدمات مربوط به قرائت و توزيع صورت حساب در سطح استان سمنان مناقصه  35/403</t>
  </si>
  <si>
    <t>39405/620</t>
  </si>
  <si>
    <t>1403/07/09</t>
  </si>
  <si>
    <t>قرارداد واگذاري خدمات بيمه‌اي موردنياز شركت توزيع نيروي برق استان سمنان ١٤٠٣</t>
  </si>
  <si>
    <t>از تاریخ 1403/06/30 لغایت 1404/06/30</t>
  </si>
  <si>
    <t>403/27</t>
  </si>
  <si>
    <t>شركت هيدرو ليك مازندران</t>
  </si>
  <si>
    <t>30895/620</t>
  </si>
  <si>
    <t>خريد و نصب بالابر هيدروليكي مناقصه شماره  27/403</t>
  </si>
  <si>
    <t>خرید پایه سیمانی چهار گوش 400/9 مناقصه  شماره  32/403 (ذیحسابی مسکن ملی)</t>
  </si>
  <si>
    <t>خريد كابل خود نگهدار فشار ضعيف 35*3 مناقصه  شماره  28/403  (ذیحسابی مسکن ملی)</t>
  </si>
  <si>
    <t>خرید کابل خود نگهدار فشار ضعیف 50*3 مناقصه  شماره  29/403  (ذیحسابی مسکن ملی)</t>
  </si>
  <si>
    <t>خريد كابل خود نگهدار فشار ضعيف 70*3 مناقصه  شماره  30/403  (ذیحسابی مسکن ملی)</t>
  </si>
  <si>
    <t>خريد سيم آلومينيوم  73 مينك مناقصه  شماره  31/403  (ذیحسابی مسکن ملی)</t>
  </si>
  <si>
    <t>قرارداد خريد  كانكتور ارتباط، كانكتور انشعاب، كلمپ انتهايي و كلمپ آويز خودنگهدار استعلام  شماره   60/403"  (ذیحسابی مسکن ملی)</t>
  </si>
  <si>
    <t>قرارداد خريد تير بتني چهار گوش 400/12 استعلام  شماره  57/403  (ذیحسابی مسکن ملی)</t>
  </si>
  <si>
    <t>قرارداد خريد  هادي هاي آلومينيوم با مغز فولاد هاينا (126) بر اساس الزامات توانير استعلام  شماره  59/403  (ذیحسابی مسکن ملی)</t>
  </si>
  <si>
    <t>قرارداد خريد تير بتني گرد 400/ 9 استعلام  شماره  58/403  (ذیحسابی مسکن ملی)</t>
  </si>
  <si>
    <t>قرارداد  خريد كابل خودنگهدار فشار ضعيف 25+25+50+50*3 استعلام 50/403  ذيحساب مسكن ملي</t>
  </si>
  <si>
    <t>1403/07/04</t>
  </si>
  <si>
    <r>
      <t xml:space="preserve">38215/500
</t>
    </r>
    <r>
      <rPr>
        <sz val="10"/>
        <color theme="1"/>
        <rFont val="B Lotus"/>
        <charset val="178"/>
      </rPr>
      <t>نامه منابع انسانی</t>
    </r>
  </si>
  <si>
    <t>قرارداد های بیمه تکمیلی درمان شرکتی و حجمی بیمه دی (1403-1404)</t>
  </si>
  <si>
    <t>شركت داده نگاران نرم افزار پارسي</t>
  </si>
  <si>
    <t>قرارداد گارانتي و پشتيباني مجموعه نرم افزارهاي «سازمان الكترونيك فرزين آي كن»</t>
  </si>
  <si>
    <t>35727/620</t>
  </si>
  <si>
    <t>1403/06/24</t>
  </si>
  <si>
    <t>1403/07/15</t>
  </si>
  <si>
    <t>1403/06/30</t>
  </si>
  <si>
    <t>قرارداد  دستمزد ،اصلاح و بهينه سازي (احداث وجمع آوري) تبديل شبكه فشارضعيف مسي به كابل خودنگهدار نقاط مختلف شهر شاهرود، استعلام 67/403</t>
  </si>
  <si>
    <t>40127/620</t>
  </si>
  <si>
    <t>1403/07/12</t>
  </si>
  <si>
    <t>1403/07/25</t>
  </si>
  <si>
    <t>از تاریخ 1403/07/25 اغایت 1403/09/25</t>
  </si>
  <si>
    <t>قرارداد  دستمزد ،اصلاح و بهينه سازي (احداث وجمع آوري) تبديل شبكه فشارضعيف مسي به كابل خودنگهدار روستاي عباس آباد شهرستان ميامي استعلام 71/403</t>
  </si>
  <si>
    <t>1403/07/10</t>
  </si>
  <si>
    <t>39683/620</t>
  </si>
  <si>
    <t>قرارداد  دستمزد ،اصلاح و بهينه سازي (احداث وجمع آوري) تبديل شبكه فشارضعيف مسي به كابل خودنگهدار روستاهاي سطوه و بيدستان طرود شهرستان شاهرود ، استعلام 72/403</t>
  </si>
  <si>
    <t>39685/620</t>
  </si>
  <si>
    <t>سیماب تشخیص</t>
  </si>
  <si>
    <t>1403/07/30</t>
  </si>
  <si>
    <t xml:space="preserve">پشتيباني نرم افزار سامانه جامع مهندسي سنم </t>
  </si>
  <si>
    <t>از تاریخ 1403/01/05 لغایت 1404/01/04</t>
  </si>
  <si>
    <t>37743/620</t>
  </si>
  <si>
    <t>403/36</t>
  </si>
  <si>
    <t>شركت توليدي سيم و كابل تبريز سيمكات</t>
  </si>
  <si>
    <t>44667/620</t>
  </si>
  <si>
    <t>1403/08/02</t>
  </si>
  <si>
    <t>1403/08/19</t>
  </si>
  <si>
    <t>از تاریخ 1403/08/19 لغایت 1403/11/18</t>
  </si>
  <si>
    <t xml:space="preserve">خريد انواع كابل قدرت با هادي هم مركز مسي مناقصه ٣٦/٤٠٣ </t>
  </si>
  <si>
    <t>47501/620</t>
  </si>
  <si>
    <t>1403/08/15</t>
  </si>
  <si>
    <t>دستمزد، اصلاح و بهينه سازي (احداث وجمع آوري) تبديل شبكه فشارضعيف مسي به كابل خودنگهدار شهرهاي مجن و كلاته خيج از توابع شهر بسطام استعلام ٩٥/٤٠٣</t>
  </si>
  <si>
    <t>48383/620</t>
  </si>
  <si>
    <t>دستمزد ،اصلاح و بهينه سازي (احداث وجمع آوري) تبديل شبكه فشارضعيف مسي به كابل خودنگهدار نقاط مختلف شهر مهديشهر استعلام ٩٩/٤٠٣</t>
  </si>
  <si>
    <t>از تاریخ 1403/08/23 لغایت 1404/12/22</t>
  </si>
  <si>
    <t>1403/08/23</t>
  </si>
  <si>
    <t>شركت فني و مهندسي  امن پردازان كوير</t>
  </si>
  <si>
    <t>43995/620</t>
  </si>
  <si>
    <t>1403/07/29</t>
  </si>
  <si>
    <t>1403/08/22</t>
  </si>
  <si>
    <t xml:space="preserve">بهره برداري از خدمات  MSSP  </t>
  </si>
  <si>
    <t>از تاریخ 1403/07/15 لغایت 1404/07/14</t>
  </si>
  <si>
    <t xml:space="preserve">خريد درياچه داده به همراه انتقال اطلاعات موجود در پروپزال پيوست (DataLake) </t>
  </si>
  <si>
    <t>46251/620</t>
  </si>
  <si>
    <t>1403/08/09</t>
  </si>
  <si>
    <t>1403/08/30</t>
  </si>
  <si>
    <t>از تاریخ 1403/09/01 لغایت 1404/08/30</t>
  </si>
  <si>
    <t xml:space="preserve"> شركت كلان داده پويان نوين</t>
  </si>
  <si>
    <t>مهدي شهبازي</t>
  </si>
  <si>
    <t>49089/620</t>
  </si>
  <si>
    <t xml:space="preserve">خريد تير بتني گرد 200/9 (جهت پروژه هاي روستايي) استعلام 93/403 </t>
  </si>
  <si>
    <t>تا تاریخ 1403/09/20</t>
  </si>
  <si>
    <t>شركت توس فيوز</t>
  </si>
  <si>
    <t>403/37</t>
  </si>
  <si>
    <t>46281/620</t>
  </si>
  <si>
    <t xml:space="preserve">خريد مودم كنتور هاي هوشمند فهام 2 </t>
  </si>
  <si>
    <t>شركت نيرو صنعت رامش</t>
  </si>
  <si>
    <t>49087/620</t>
  </si>
  <si>
    <t>تهيه وتامين كليه كالاها وتجهيزات موردنياز اجرا شبكه فشار متوسط هوايي پنج دامداري خيرآباد ازتوابع شهرستان سمنان استعلام٩٦/٤٠٣</t>
  </si>
  <si>
    <t>شركت رادمان گستران دادرس</t>
  </si>
  <si>
    <t>50921/620</t>
  </si>
  <si>
    <t>دستمزد، اصلاح و بهينه سازي (احداث وجمع آوري) تبديل شبكه فشارضعيف مسي به كابل خودنگهدار روستاي افتر شهرستان سرخه٩٨/٤٠٣</t>
  </si>
  <si>
    <t>51937/620</t>
  </si>
  <si>
    <t>1403/09/05</t>
  </si>
  <si>
    <t xml:space="preserve">دستمزد ،اصلاح و بهينه سازي (احداث وجمع آوري) تبديل شبكه فشارضعيف مسي به كابل خودنگهدار روستاي ابرسيج شهرستان شاهرود استعلام ١٠٩/٤٠٣ </t>
  </si>
  <si>
    <t>دستمزد ،اصلاح و بهينه سازي (احداث وجمع آوري) تبديل شبكه فشارضعيف مسي به كابل خودنگهدار شهري شهرستان سرخه ١١٣/٤٠٣</t>
  </si>
  <si>
    <t>52633/620</t>
  </si>
  <si>
    <t>1403/09/08</t>
  </si>
  <si>
    <t>شركت جويا دانش برنا</t>
  </si>
  <si>
    <t>شركت نيرو آذين مهر آريا</t>
  </si>
  <si>
    <t>47263/620</t>
  </si>
  <si>
    <t>1403/08/14</t>
  </si>
  <si>
    <t>از تاریخ 1403/09/12 لغایت 1403/12/11</t>
  </si>
  <si>
    <t>1403/09/12</t>
  </si>
  <si>
    <t>از تاریخ 1403/09/12 لغایت 1404/12/11</t>
  </si>
  <si>
    <t>شركت فنی و مهندسی فناوران صنعت استوناوند</t>
  </si>
  <si>
    <t>51353/620</t>
  </si>
  <si>
    <t>1403/09/03</t>
  </si>
  <si>
    <t>دستمزد، اصلاح و بهينه سازي (احداث وجمع آوري) تبديل شبكه فشارضعيف مسي به كابل خودنگهدار نقاط مختلف شهر گرمسار استعلام٩٧/٤٠٣</t>
  </si>
  <si>
    <t>شركت تاسيساتي خدماتي كار دوست پويا</t>
  </si>
  <si>
    <t>51355/620</t>
  </si>
  <si>
    <t>دستمزد، اصلاح و بهينه سازي (احداث وجمع آوري) تبديل شبكه فشارضعيف مسي به كابل خودنگهدار روستاي امير آباد شهرستان آرادان استعلام ٩٠/٤٠٣</t>
  </si>
  <si>
    <t>شركت تمدن الكتريك رعد آسا</t>
  </si>
  <si>
    <t>51325/620</t>
  </si>
  <si>
    <t>دستمزد احداث (بركناري) شبكه برق فشار متوسط هوايي جنب مرغداري چكاوك ايوان كي استعلام ١٠٣/٤٠٣</t>
  </si>
  <si>
    <t xml:space="preserve">دستمزد، اصلاح و بهينه سازي (احداث وجمع آوري) تبديل شبكه فشارضعيف مسي به كابل خودنگهدار شهرك بهارستان شهرستان دامغان استعلام ١٠٨/٤٠٣ </t>
  </si>
  <si>
    <t>51939/620</t>
  </si>
  <si>
    <t>52635/620</t>
  </si>
  <si>
    <t>دستمزد،اصلاح و بهينه سازي (احداث وجمع آوري) تبديل شبكه فشارضعيف مسي به كابل خودنگهدار روستاهاي فيروزآباد، آهوانو و مايان شهرستان دامغان استعلام ١٠٢/٤٠٣</t>
  </si>
  <si>
    <t xml:space="preserve">دستمزد، اصلاح و بهينه سازي (احداث وجمع آوري) تبديل شبكه فشارضعيف مسي به كابل خودنگهدار روستاهاي بيارجمند و خارتوران شهرستان شاهرود استعلام ١١٢/٤٠٣ </t>
  </si>
  <si>
    <t>52421/620</t>
  </si>
  <si>
    <t>1403/09/07</t>
  </si>
  <si>
    <t>خدمات نظارت بر اجراي عمليات پروژه هاي ساختمان و پستهاي  شركت توزيع نيروي برق استان سمنان</t>
  </si>
  <si>
    <t>شركت آتيه داده پرداز</t>
  </si>
  <si>
    <t>53415/620</t>
  </si>
  <si>
    <t>خريد ليسانس يك ساله بستر ارسال و دريافت پيام كوتاه (ارسال و دريافت پيام كوتاه (SMS) از طريق وب)</t>
  </si>
  <si>
    <t>1403/09/13</t>
  </si>
  <si>
    <t>از تاریخ 1403/09/13 لغایت 1404/11/12</t>
  </si>
  <si>
    <t>از تاریخ 1403/09/19 لغایت 1404/11/18</t>
  </si>
  <si>
    <t>از تاریخ 1403/09/20 لغایت 1404/11/19</t>
  </si>
  <si>
    <t>1403/09/20</t>
  </si>
  <si>
    <t>موسسه فرهنگي هنري آئينه نظر</t>
  </si>
  <si>
    <t>54283/620</t>
  </si>
  <si>
    <t>1403/09/17</t>
  </si>
  <si>
    <t>همكاري در برگزاري جشن تحصيلي فرزندان كاركنان شاغل و بازنشسته شركت توزيع نيروي برق استان سمنان و تامين صوت، نور، عكاسي، فيلم برداري و تدوين دامغان</t>
  </si>
  <si>
    <t>همكاري در برگزاري جشن تحصيلي فرزندان كاركنان شاغل و بازنشسته شركت توزيع نيروي برق استان سمنان و تامين صوت، نور، عكاسي، فيلم برداري و تدوين گرمسار ایوانکی و آرادان</t>
  </si>
  <si>
    <t>همكاري در برگزاري جشن تحصيلي فرزندان كاركنان شاغل و بازنشسته شركت توزيع نيروي برق استان سمنان و تامين صوت، نور، عكاسي، فيلم برداري و تدوين سمنان، مهدیشهر و سرخه</t>
  </si>
  <si>
    <t>همكاري در برگزاري جشن تحصيلي فرزندان كاركنان شاغل و بازنشسته شركت توزيع نيروي برق استان سمنان و تامين صوت، نور، عكاسي، فيلم برداري و تدوين شاهرود ، بسطام و میامی</t>
  </si>
  <si>
    <t>54287/620</t>
  </si>
  <si>
    <t>54281/620</t>
  </si>
  <si>
    <t>54285/620</t>
  </si>
  <si>
    <t>1403/09/28</t>
  </si>
  <si>
    <t>1403/09/26</t>
  </si>
  <si>
    <t>1403/09/29</t>
  </si>
  <si>
    <t>1403/09/27</t>
  </si>
  <si>
    <t>شركت توليدي توان ره صنعت</t>
  </si>
  <si>
    <t>403/43</t>
  </si>
  <si>
    <t>53891/620</t>
  </si>
  <si>
    <t>1403/09/14</t>
  </si>
  <si>
    <t>خريد سكسيونر هوايي گازي موتوردار با اتوماسيون به همراه تابلو  RTU ، PT و مودم مناقصه شماره  ٤٣/٤٠٣</t>
  </si>
  <si>
    <t>از تاریخ 1403/10/02 لغایت 1404/01/02</t>
  </si>
  <si>
    <t>1403/10/02</t>
  </si>
  <si>
    <t>از تاریخ 1403/08/01 لغایت 1403/12/30</t>
  </si>
  <si>
    <t>از تاریخ 1403/10/01 لغایت 1404/09/30</t>
  </si>
  <si>
    <t>55457/620</t>
  </si>
  <si>
    <t>1403/09/21</t>
  </si>
  <si>
    <t>از تاریخ 1403/10/03 لغایت 1403/12/03</t>
  </si>
  <si>
    <t>1403/10/03</t>
  </si>
  <si>
    <t>از تاریخ 1403/10/05 لغایت 1403/12/04</t>
  </si>
  <si>
    <t>شركت ايمان نيروي افلاك</t>
  </si>
  <si>
    <t>56897/620</t>
  </si>
  <si>
    <t>1403/10/01</t>
  </si>
  <si>
    <t>دستمزد، اصلاح و بهينه سازي (احداث وجمع آوري) تبديل شبكه فشارضعيف مسي به كابل خودنگهدار روستاهاي حسن آباد، سبحان و وامرزان شهرستان دامغان استعلام ١١٥/٤٠٣</t>
  </si>
  <si>
    <t>ارتقاء كامل به تعداد ۲۵دستگاه از سكسيونرهاي هوايي دستي و همچنين موتوردار نمودن و قابليت ارتباط به تمامي تابلوهاي RTUو دستورپذيري از ديسپاچينگ مركزي شركت توزيع برق سمنان ( كليد گازي هوايي جهت استفاده در سيستم اتوماسيون شبكه فشار متوسط با تنوع كليدها از قبيل ETECHNOLOGYو (SHING SUNG  استعلام 403/81</t>
  </si>
  <si>
    <t>1403/10/05</t>
  </si>
  <si>
    <t>از تاریخ 1403/09/20 لغایت 1404/03/17</t>
  </si>
  <si>
    <t xml:space="preserve"> پشتيباني نرم افزار جامع منابع انساني آرا شركت امين رايانه آذر</t>
  </si>
  <si>
    <t>شركت امين رايانه آذر</t>
  </si>
  <si>
    <t>54911/620</t>
  </si>
  <si>
    <t>1403/09/19</t>
  </si>
  <si>
    <t>از تاریخ 1403/08/01 لغایت 1404/07/30</t>
  </si>
  <si>
    <t>1403/10/04</t>
  </si>
  <si>
    <t>شركت گلنور</t>
  </si>
  <si>
    <t>403/40</t>
  </si>
  <si>
    <t>57097/620</t>
  </si>
  <si>
    <t>خريد چراغ LED  مناسب خيابان هاي ٨ تا ١٢ متري مناقصه  ٤٠/٤٠٣</t>
  </si>
  <si>
    <t>از تاریخ 1403/10/11 لغایت 1404/01/10</t>
  </si>
  <si>
    <t>403/42</t>
  </si>
  <si>
    <t>57095/620</t>
  </si>
  <si>
    <t>خريد چراغ LED  معابر اصلي مناقصه شماره  ٤٢/٤٠٣</t>
  </si>
  <si>
    <t>46863/620</t>
  </si>
  <si>
    <t>1403/08/12</t>
  </si>
  <si>
    <t>6روز</t>
  </si>
  <si>
    <t xml:space="preserve">برگزاري دوره آموزشي فن ورز شبكه هوايي برق،رعايت ايمني در شبكه هاي توزيع برق </t>
  </si>
  <si>
    <t>از تاریخ 1403/08/15 لغایت 1403/08/21</t>
  </si>
  <si>
    <t>شركت مهندسي آكام شعله ساعي</t>
  </si>
  <si>
    <t>57081/620</t>
  </si>
  <si>
    <t>7روز</t>
  </si>
  <si>
    <t xml:space="preserve">دستمزد تعمير چيلر جذبي ستاد </t>
  </si>
  <si>
    <t>شركت راهبر نيروي خراسان (رانير)</t>
  </si>
  <si>
    <t>52413/620</t>
  </si>
  <si>
    <t xml:space="preserve">عمليات جمع‌آوري، تحليل، تفكيك، نگهداري، يكسان‌سازي و اصلاح داده‌هاي ناشي از فعاليت‌هاي حاصل از فروش انشعاب و انرژي و خدمات پس از فروش و وصول و خدمات غيرحضوري </t>
  </si>
  <si>
    <t>1403/10/11</t>
  </si>
  <si>
    <t xml:space="preserve">شركت مهندسين مشاور تندر نور تاب </t>
  </si>
  <si>
    <t>60019/620</t>
  </si>
  <si>
    <t>1403/10/17</t>
  </si>
  <si>
    <t>1403/10/19</t>
  </si>
  <si>
    <t>از تاریخ 1403/10/19 لغایت 1403/12/18</t>
  </si>
  <si>
    <t xml:space="preserve"> دستمزد، اصلاح و بهینه سازی (احداث وجمع آوری) تبدیل شبکه فشارضعیف مسی به کابل خودنگهدار شهری ، شهرستان سمنان استعلام 128/403</t>
  </si>
  <si>
    <t>403/41</t>
  </si>
  <si>
    <t>شركت كومش توان پرشيا</t>
  </si>
  <si>
    <t>57205/620</t>
  </si>
  <si>
    <t>خريد چراغ LED  مناسب خيابان هاي ١٢ تا ١٦ متري مناقصه شماره  ٤١/٤٠٣</t>
  </si>
  <si>
    <t>از تاریخ 1403/10/24 لغایت 1404/01/23</t>
  </si>
  <si>
    <t>403/57</t>
  </si>
  <si>
    <t>قرارداد خريد تير بتني گرد 400/ 9 استعلام شماره 58/403"</t>
  </si>
  <si>
    <t xml:space="preserve"> تیر سازان سدید</t>
  </si>
  <si>
    <t>403/58</t>
  </si>
  <si>
    <t>تا تاریخ 1403/06/21</t>
  </si>
  <si>
    <t>خريد هادي هاي آلومينيوم با مغز فولاد هاينا (126) بر اساس الزامات توانير استعلام شماره 59/403"</t>
  </si>
  <si>
    <t>403/59</t>
  </si>
  <si>
    <t>403/60</t>
  </si>
  <si>
    <t>تا تاریخ 1403/06/22</t>
  </si>
  <si>
    <t xml:space="preserve">  خريد كانكتور ارتباط، كانكتور انشعاب، كلمپ انتهايي و كلمپ آويز خودنگهدار استعلام  شماره  60/403  </t>
  </si>
  <si>
    <t>خريد تير بتني چهار گوش 400/12 استعلام  شماره  57/403 جهاد تعاون استان گلستان</t>
  </si>
  <si>
    <t>1403/10/26</t>
  </si>
  <si>
    <t>403/45</t>
  </si>
  <si>
    <t>خريد انواع پايه بتني چهارگوش مناقصه شماره  ٤٥/٤٠٣</t>
  </si>
  <si>
    <t>59425/620</t>
  </si>
  <si>
    <t>1403/10/15</t>
  </si>
  <si>
    <t>1403/11/01</t>
  </si>
  <si>
    <t>از تاریخ 1403/11/01 لغایت 1404/01/30</t>
  </si>
  <si>
    <t>1403/</t>
  </si>
  <si>
    <t>شركت سيم راد سما</t>
  </si>
  <si>
    <t>403/47</t>
  </si>
  <si>
    <t>59423/620</t>
  </si>
  <si>
    <t>1403/11/07</t>
  </si>
  <si>
    <t>خريد كابل خود نگهدار فشارضعيف ٣٥*٣ ( جهت پروژه هاي روستايي ) مناقصه شماره  ٤٧/٤٠٣</t>
  </si>
  <si>
    <t>از تاریخ 1403/11/07 لغایت 1404/02/06</t>
  </si>
  <si>
    <t xml:space="preserve">شرکت  ساهر نیروی پارس </t>
  </si>
  <si>
    <t>61257/620</t>
  </si>
  <si>
    <t>1403/10/24</t>
  </si>
  <si>
    <t>1403//11/07</t>
  </si>
  <si>
    <t>دستمزد، توسعه شبكه فشار متوسط و احداث و نصب يك دستگاه پست هوايي براي بهبود كيفيت توان بلوار بعثت و تبديل شبكه سيمي به خودنگهدار شهيد چاووشي گرمسار</t>
  </si>
  <si>
    <t xml:space="preserve">از تاریخ 1403/11/07 لغایت 1404/01/06 </t>
  </si>
  <si>
    <t>61857/620</t>
  </si>
  <si>
    <t>1403/10/29</t>
  </si>
  <si>
    <t>دستمزد، اصلاح و بهينه سازي (احداث وجمع آوري) تبديل شبكه فشارضعيف مسي به كابل خودنگهدار روستاهاي قاسم آباد، طاق و حاجي آباد، صيدآباد، 
حسين آباد حاج علي نقي شهرستان دامغان استعلام ١٣٢/٤٠٣</t>
  </si>
  <si>
    <t>از تاریخ 1403/11/10 لغایت 1404/01/09</t>
  </si>
  <si>
    <t>61859/620</t>
  </si>
  <si>
    <t>دستمزد ،اصلاح و بهينه سازي (احداث وجمع آوري) تبديل شبكه فشارضعيف مسي به كابل خودنگهدار روستاهاي خارتوران شهرستان شاهرود استعلام ١٣٣/٤٠٣</t>
  </si>
  <si>
    <t>1403/11/21</t>
  </si>
  <si>
    <t>از تاریخ 1403/11/21 لغایت 1404/01/20</t>
  </si>
  <si>
    <t>شركت امن نگر سامان</t>
  </si>
  <si>
    <t>60917/620</t>
  </si>
  <si>
    <t>1403/10/23</t>
  </si>
  <si>
    <t>1403/11/14</t>
  </si>
  <si>
    <t xml:space="preserve">ارائــه خــدمات مــرتبط بــا ايجــاد و ســازماندهــي مركــز واكــنش بــه رخــدادهاي امنيــت فاوا  </t>
  </si>
  <si>
    <t>61383/620</t>
  </si>
  <si>
    <t>1403/12/01</t>
  </si>
  <si>
    <t>پشتيباني نرم افزار gis شركت مهنا</t>
  </si>
  <si>
    <t>1403/11/10</t>
  </si>
  <si>
    <t>1403/08/10</t>
  </si>
  <si>
    <t>از تاریخ  1403/11/10 لغایت 1403/11/17</t>
  </si>
  <si>
    <t>ردیف</t>
  </si>
  <si>
    <t xml:space="preserve">نوع خرید </t>
  </si>
  <si>
    <t xml:space="preserve">شماره مناقصه </t>
  </si>
  <si>
    <t xml:space="preserve">نوع مناقصه </t>
  </si>
  <si>
    <t xml:space="preserve"> مرحله ای</t>
  </si>
  <si>
    <t>موضوع</t>
  </si>
  <si>
    <t xml:space="preserve">برآورد مناقصه </t>
  </si>
  <si>
    <t>تعداد شرکت کننده</t>
  </si>
  <si>
    <t>نام شرکت کننده</t>
  </si>
  <si>
    <t xml:space="preserve">نام شرکت برنده </t>
  </si>
  <si>
    <t>مبلغ برنده</t>
  </si>
  <si>
    <t>کالا</t>
  </si>
  <si>
    <t>عمومی</t>
  </si>
  <si>
    <t>دو مرحه ای</t>
  </si>
  <si>
    <t>توان بتن گلستان</t>
  </si>
  <si>
    <t>مهندسی تولید تجهیزات و پیمانکاری شایان تکین</t>
  </si>
  <si>
    <r>
      <t>خرید کانکتور ارتباط خط(یراق خود نگهدار) (جهت پروژه های شهری و روستایی)</t>
    </r>
    <r>
      <rPr>
        <sz val="11"/>
        <rFont val="B Lotus"/>
        <charset val="178"/>
      </rPr>
      <t xml:space="preserve">  </t>
    </r>
    <r>
      <rPr>
        <b/>
        <sz val="11"/>
        <rFont val="B Lotus"/>
        <charset val="178"/>
      </rPr>
      <t>مناقصه 402/30</t>
    </r>
  </si>
  <si>
    <t>خدمت</t>
  </si>
  <si>
    <t>یک مرحله ای</t>
  </si>
  <si>
    <t xml:space="preserve">  خريد سكسيونر هوايي گازي موتوردار با اتوماسيون به همراه تابلو  RTU ، PT و مودم مناقصه شماره  ٤٦/٤٠٢</t>
  </si>
  <si>
    <t xml:space="preserve">  خریدکابل خود نگهدار فشار ضعیف 35*3 (جهت پروژه های روستایی)مناقصه شماره  13/403 </t>
  </si>
  <si>
    <t>سیم راد سما</t>
  </si>
  <si>
    <t>کابل و هادی کاج</t>
  </si>
  <si>
    <t>سیمکو</t>
  </si>
  <si>
    <t>کابل باختر</t>
  </si>
  <si>
    <t xml:space="preserve"> خريد انواع تابلوهاي فشار ضعيف عمومي توزيع مناقصه شماره  11/403</t>
  </si>
  <si>
    <t>مازیار صنعت بابل</t>
  </si>
  <si>
    <t xml:space="preserve">  خريد انواع تير سيماني چهارگوش منطقه شرق مناقصه شماره  17/403</t>
  </si>
  <si>
    <t xml:space="preserve">  خريد انواع تير سيماني چهارگوش منطقه غرب مناقصه شماره  16/403</t>
  </si>
  <si>
    <t>فنی مهندسی آبگون سازه ستاوند</t>
  </si>
  <si>
    <t xml:space="preserve"> خريد لامپ 150 و 70 وات بخار سديم مناقصه شماره  24/403</t>
  </si>
  <si>
    <t>ضیاء کیهان افروز</t>
  </si>
  <si>
    <t>لامپ نور</t>
  </si>
  <si>
    <t>تولیدی نور آرای شمال</t>
  </si>
  <si>
    <t>تولیدی سیم و کابل شهاب جم</t>
  </si>
  <si>
    <t>آلفا صنعت پارس</t>
  </si>
  <si>
    <t>استعلام</t>
  </si>
  <si>
    <t>حسین نادعلیان</t>
  </si>
  <si>
    <t>شرکت دانش بنیان پویا نیرو</t>
  </si>
  <si>
    <t>تیرسازان سدید</t>
  </si>
  <si>
    <t>برق افزار خاوران</t>
  </si>
  <si>
    <t>شهر آذین ماه نگار</t>
  </si>
  <si>
    <t>نوین صنعت تمدن کاسپین</t>
  </si>
  <si>
    <t>کالای برق المهدی</t>
  </si>
  <si>
    <t>نگین پروژه پاسارگاد</t>
  </si>
  <si>
    <t>مانیر</t>
  </si>
  <si>
    <t>صنایع سیم و کابل مشهد</t>
  </si>
  <si>
    <t>کارا هیدرولیک دماوند</t>
  </si>
  <si>
    <t>تولیدی سیم و کابل تبریز سیمکات</t>
  </si>
  <si>
    <t>گرو ه صنایع کابلسازی افق البرز</t>
  </si>
  <si>
    <t>توس فیوز</t>
  </si>
  <si>
    <t>طرحهای صنعتی راد نیروی کرمان</t>
  </si>
  <si>
    <t>سنجش افزار آسیا</t>
  </si>
  <si>
    <t>الکترونیک افزار آزما</t>
  </si>
  <si>
    <t>کومش توان پرشیا</t>
  </si>
  <si>
    <t>گلنور</t>
  </si>
  <si>
    <t>شهاب توشه</t>
  </si>
  <si>
    <t>سازند نیروی قومس</t>
  </si>
  <si>
    <t>طلوع نور ایران</t>
  </si>
  <si>
    <t>اطلاعات مزایده سال 1403</t>
  </si>
  <si>
    <t>شماره مزایده</t>
  </si>
  <si>
    <t xml:space="preserve">نوع مزایده </t>
  </si>
  <si>
    <t>موضوع مزایده</t>
  </si>
  <si>
    <t>قیمت کارشناسی</t>
  </si>
  <si>
    <t>مقدار</t>
  </si>
  <si>
    <t>مقدار برآورد</t>
  </si>
  <si>
    <t xml:space="preserve">قیمت </t>
  </si>
  <si>
    <t>صورت حساب فروش</t>
  </si>
  <si>
    <t xml:space="preserve">مبلغ با ارزش افزوده </t>
  </si>
  <si>
    <t>403/001</t>
  </si>
  <si>
    <t>فروش سیم مسی اسقاط</t>
  </si>
  <si>
    <t>شرکت صنایع سیم و کابل البرز غرب هشترود</t>
  </si>
  <si>
    <t>شرکت گیل راد شمال</t>
  </si>
  <si>
    <t>شرکت تابش سیم هیرکانیان</t>
  </si>
  <si>
    <t>403/002</t>
  </si>
  <si>
    <t>شرکت صنایع مس شهید باهنر</t>
  </si>
  <si>
    <t>شرکت تولیدی سیم و کابل شهاب جم</t>
  </si>
  <si>
    <t>شرکت گروه صنعتی رنگین فلز اسپادانا</t>
  </si>
  <si>
    <t>403/003</t>
  </si>
  <si>
    <t>403/004</t>
  </si>
  <si>
    <t>فروش سم آلومینیوم اسقاط</t>
  </si>
  <si>
    <t>403/006</t>
  </si>
  <si>
    <t>فروش آهن آلات اسقاط</t>
  </si>
  <si>
    <t>آقای رامین مرتضی زاده</t>
  </si>
  <si>
    <t>403/007</t>
  </si>
  <si>
    <t>فروش کنتور اسقاط(مکانیکی - دیجیتال )</t>
  </si>
  <si>
    <t>403/008</t>
  </si>
  <si>
    <t>فروش لگن نیسان</t>
  </si>
  <si>
    <t>403/009</t>
  </si>
  <si>
    <t>شرکت رنگین فلز اسپادانا</t>
  </si>
  <si>
    <t>403/010</t>
  </si>
  <si>
    <t>فروش کابل مسی اسقاط</t>
  </si>
  <si>
    <t>شرکت فیدار فلز یاس</t>
  </si>
  <si>
    <t>403/012</t>
  </si>
  <si>
    <t>شرکت تولیدی سیم و کابل تبریز سیمکات</t>
  </si>
  <si>
    <t>403/013</t>
  </si>
  <si>
    <t>فروش قرقره چوبی اسقاط</t>
  </si>
  <si>
    <t>فروشگاه کالای برق المهدی</t>
  </si>
  <si>
    <t>403/014</t>
  </si>
  <si>
    <t>شرکت صنایع مس مفتولی ابهر</t>
  </si>
  <si>
    <t>403/015</t>
  </si>
  <si>
    <t>صنایع مفتولی مس ابهر</t>
  </si>
  <si>
    <t>403/016</t>
  </si>
  <si>
    <t>فروش کابل آلومینیوم اسقاط</t>
  </si>
  <si>
    <t>آقای میلاد اکبری موغاری</t>
  </si>
  <si>
    <t xml:space="preserve">شرکت تولید صنایع آلومینیوم فراگستر آلتون </t>
  </si>
  <si>
    <t>403/017</t>
  </si>
  <si>
    <t>آقای محمد رضا نورمحمدی</t>
  </si>
  <si>
    <t>403/018</t>
  </si>
  <si>
    <t>فروش قرقره فلزی اسقاط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</si>
</sst>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6" x14ac:knownFonts="1">
    <font>
      <sz val="11"/>
      <color theme="1"/>
      <name val="Calibri"/>
      <family val="2"/>
      <charset val="178"/>
      <scheme val="minor"/>
    </font>
    <font>
      <b/>
      <sz val="14"/>
      <color theme="1"/>
      <name val="B Lotus"/>
      <charset val="178"/>
    </font>
    <font>
      <sz val="13"/>
      <color theme="1"/>
      <name val="B Lotus"/>
      <charset val="178"/>
    </font>
    <font>
      <b/>
      <sz val="12"/>
      <color theme="1"/>
      <name val="B Lotus"/>
      <charset val="178"/>
    </font>
    <font>
      <sz val="8"/>
      <name val="Calibri"/>
      <family val="2"/>
      <charset val="178"/>
      <scheme val="minor"/>
    </font>
    <font>
      <sz val="11"/>
      <color theme="1"/>
      <name val="2  Lotus"/>
      <charset val="178"/>
    </font>
    <font>
      <b/>
      <sz val="16"/>
      <color theme="1"/>
      <name val="B Lotus"/>
      <charset val="178"/>
    </font>
    <font>
      <sz val="18"/>
      <color theme="1"/>
      <name val="B Lotus"/>
      <charset val="178"/>
    </font>
    <font>
      <sz val="14"/>
      <color theme="1"/>
      <name val="2  Lotus"/>
      <charset val="178"/>
    </font>
    <font>
      <sz val="14"/>
      <color theme="1"/>
      <name val="B Lotus"/>
      <charset val="178"/>
    </font>
    <font>
      <sz val="16"/>
      <color theme="1"/>
      <name val="B Lotus"/>
      <charset val="178"/>
    </font>
    <font>
      <sz val="14"/>
      <name val="B Lotus"/>
      <charset val="178"/>
    </font>
    <font>
      <b/>
      <sz val="12"/>
      <name val="B Lotus"/>
      <charset val="178"/>
    </font>
    <font>
      <b/>
      <sz val="13"/>
      <color theme="1"/>
      <name val="B Lotus"/>
      <charset val="178"/>
    </font>
    <font>
      <sz val="12"/>
      <color theme="1"/>
      <name val="B Lotus"/>
      <charset val="178"/>
    </font>
    <font>
      <sz val="12"/>
      <name val="B Lotus"/>
      <charset val="178"/>
    </font>
    <font>
      <sz val="10"/>
      <color theme="1"/>
      <name val="B Lotus"/>
      <charset val="178"/>
    </font>
    <font>
      <sz val="16"/>
      <color theme="1"/>
      <name val="Calibri"/>
      <family val="2"/>
      <charset val="178"/>
      <scheme val="minor"/>
    </font>
    <font>
      <b/>
      <sz val="11"/>
      <color theme="1"/>
      <name val="B Lotus"/>
      <charset val="178"/>
    </font>
    <font>
      <sz val="11"/>
      <color theme="1"/>
      <name val="B Lotus"/>
      <charset val="178"/>
    </font>
    <font>
      <b/>
      <sz val="11"/>
      <name val="B Lotus"/>
      <charset val="178"/>
    </font>
    <font>
      <b/>
      <sz val="10"/>
      <color theme="1"/>
      <name val="B Titr"/>
      <charset val="178"/>
    </font>
    <font>
      <b/>
      <sz val="12"/>
      <color theme="1"/>
      <name val="B Titr"/>
      <charset val="178"/>
    </font>
    <font>
      <b/>
      <sz val="11"/>
      <color theme="1"/>
      <name val="B Titr"/>
      <charset val="178"/>
    </font>
    <font>
      <b/>
      <sz val="10"/>
      <color theme="1"/>
      <name val="B Lotus"/>
      <charset val="178"/>
    </font>
    <font>
      <sz val="11"/>
      <name val="B Lotus"/>
      <charset val="17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5">
    <xf numFmtId="0" fontId="0" fillId="0" borderId="0" xfId="0"/>
    <xf numFmtId="0" fontId="2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/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readingOrder="2"/>
    </xf>
    <xf numFmtId="0" fontId="1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readingOrder="2"/>
    </xf>
    <xf numFmtId="0" fontId="3" fillId="0" borderId="3" xfId="0" applyFont="1" applyFill="1" applyBorder="1" applyAlignment="1">
      <alignment horizontal="center" vertical="center" readingOrder="2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readingOrder="2"/>
    </xf>
    <xf numFmtId="3" fontId="6" fillId="3" borderId="11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164" fontId="9" fillId="0" borderId="1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readingOrder="2"/>
    </xf>
    <xf numFmtId="3" fontId="9" fillId="0" borderId="1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readingOrder="2"/>
    </xf>
    <xf numFmtId="0" fontId="8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49" fontId="9" fillId="0" borderId="23" xfId="0" applyNumberFormat="1" applyFont="1" applyFill="1" applyBorder="1" applyAlignment="1">
      <alignment horizontal="center" vertical="center"/>
    </xf>
    <xf numFmtId="3" fontId="9" fillId="0" borderId="23" xfId="0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readingOrder="2"/>
    </xf>
    <xf numFmtId="0" fontId="2" fillId="0" borderId="0" xfId="0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 readingOrder="2"/>
    </xf>
    <xf numFmtId="0" fontId="14" fillId="0" borderId="3" xfId="0" applyFont="1" applyFill="1" applyBorder="1" applyAlignment="1">
      <alignment horizontal="center" readingOrder="2"/>
    </xf>
    <xf numFmtId="3" fontId="14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/>
    </xf>
    <xf numFmtId="49" fontId="14" fillId="0" borderId="14" xfId="0" applyNumberFormat="1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 vertical="center"/>
    </xf>
    <xf numFmtId="3" fontId="14" fillId="0" borderId="23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readingOrder="2"/>
    </xf>
    <xf numFmtId="49" fontId="19" fillId="0" borderId="3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readingOrder="2"/>
    </xf>
    <xf numFmtId="3" fontId="19" fillId="0" borderId="3" xfId="0" applyNumberFormat="1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49" fontId="19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wrapText="1"/>
    </xf>
    <xf numFmtId="2" fontId="19" fillId="0" borderId="3" xfId="0" applyNumberFormat="1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49" fontId="19" fillId="0" borderId="14" xfId="0" applyNumberFormat="1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164" fontId="19" fillId="0" borderId="23" xfId="0" applyNumberFormat="1" applyFont="1" applyFill="1" applyBorder="1" applyAlignment="1">
      <alignment horizontal="center" vertical="center"/>
    </xf>
    <xf numFmtId="3" fontId="19" fillId="0" borderId="23" xfId="0" applyNumberFormat="1" applyFont="1" applyFill="1" applyBorder="1" applyAlignment="1">
      <alignment horizontal="center" vertical="center"/>
    </xf>
    <xf numFmtId="164" fontId="19" fillId="0" borderId="23" xfId="0" applyNumberFormat="1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/>
    </xf>
    <xf numFmtId="164" fontId="14" fillId="0" borderId="25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 readingOrder="2"/>
    </xf>
    <xf numFmtId="3" fontId="14" fillId="0" borderId="11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164" fontId="14" fillId="0" borderId="14" xfId="0" applyNumberFormat="1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 vertical="center"/>
    </xf>
    <xf numFmtId="164" fontId="15" fillId="0" borderId="14" xfId="0" applyNumberFormat="1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readingOrder="2"/>
    </xf>
    <xf numFmtId="3" fontId="15" fillId="0" borderId="3" xfId="0" applyNumberFormat="1" applyFont="1" applyFill="1" applyBorder="1" applyAlignment="1">
      <alignment horizontal="center" vertical="center"/>
    </xf>
    <xf numFmtId="49" fontId="14" fillId="0" borderId="14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wrapText="1"/>
    </xf>
    <xf numFmtId="49" fontId="15" fillId="0" borderId="14" xfId="0" applyNumberFormat="1" applyFont="1" applyFill="1" applyBorder="1" applyAlignment="1">
      <alignment horizontal="center"/>
    </xf>
    <xf numFmtId="49" fontId="14" fillId="0" borderId="23" xfId="0" applyNumberFormat="1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 readingOrder="2"/>
    </xf>
    <xf numFmtId="0" fontId="14" fillId="0" borderId="10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49" fontId="14" fillId="0" borderId="30" xfId="0" applyNumberFormat="1" applyFont="1" applyFill="1" applyBorder="1" applyAlignment="1">
      <alignment horizontal="center" vertical="center"/>
    </xf>
    <xf numFmtId="2" fontId="14" fillId="0" borderId="30" xfId="0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3" fontId="18" fillId="2" borderId="11" xfId="0" applyNumberFormat="1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readingOrder="2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3" fontId="3" fillId="3" borderId="32" xfId="0" applyNumberFormat="1" applyFont="1" applyFill="1" applyBorder="1" applyAlignment="1">
      <alignment horizontal="center" vertical="center"/>
    </xf>
    <xf numFmtId="3" fontId="3" fillId="3" borderId="3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3" fontId="22" fillId="3" borderId="3" xfId="0" applyNumberFormat="1" applyFont="1" applyFill="1" applyBorder="1" applyAlignment="1">
      <alignment horizontal="center" vertical="center" wrapText="1"/>
    </xf>
    <xf numFmtId="3" fontId="21" fillId="3" borderId="3" xfId="0" applyNumberFormat="1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3" fontId="3" fillId="4" borderId="14" xfId="0" applyNumberFormat="1" applyFont="1" applyFill="1" applyBorder="1" applyAlignment="1">
      <alignment horizontal="center" vertical="center"/>
    </xf>
    <xf numFmtId="3" fontId="24" fillId="4" borderId="14" xfId="0" applyNumberFormat="1" applyFont="1" applyFill="1" applyBorder="1" applyAlignment="1">
      <alignment horizontal="center" vertical="center"/>
    </xf>
    <xf numFmtId="3" fontId="24" fillId="4" borderId="2" xfId="0" applyNumberFormat="1" applyFont="1" applyFill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24" fillId="4" borderId="2" xfId="0" applyNumberFormat="1" applyFont="1" applyFill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4" fillId="4" borderId="3" xfId="0" applyNumberFormat="1" applyFont="1" applyFill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164" fontId="15" fillId="0" borderId="14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3" fontId="15" fillId="0" borderId="1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164" fontId="14" fillId="0" borderId="36" xfId="0" applyNumberFormat="1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3" fontId="3" fillId="4" borderId="36" xfId="0" applyNumberFormat="1" applyFont="1" applyFill="1" applyBorder="1" applyAlignment="1">
      <alignment horizontal="center" vertical="center"/>
    </xf>
    <xf numFmtId="3" fontId="24" fillId="4" borderId="36" xfId="0" applyNumberFormat="1" applyFont="1" applyFill="1" applyBorder="1" applyAlignment="1">
      <alignment horizontal="center" vertical="center"/>
    </xf>
    <xf numFmtId="3" fontId="24" fillId="4" borderId="36" xfId="0" applyNumberFormat="1" applyFont="1" applyFill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3" fontId="14" fillId="0" borderId="36" xfId="0" applyNumberFormat="1" applyFont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vertical="center"/>
    </xf>
    <xf numFmtId="3" fontId="24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4" fillId="0" borderId="36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vertical="center"/>
    </xf>
    <xf numFmtId="3" fontId="14" fillId="0" borderId="2" xfId="0" applyNumberFormat="1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49" fontId="14" fillId="0" borderId="36" xfId="0" applyNumberFormat="1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3" fontId="3" fillId="4" borderId="3" xfId="0" applyNumberFormat="1" applyFont="1" applyFill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4" fillId="4" borderId="3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" fontId="14" fillId="0" borderId="14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2" fontId="14" fillId="0" borderId="36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36" xfId="0" applyNumberFormat="1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3" fontId="15" fillId="0" borderId="36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3" fontId="14" fillId="0" borderId="3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49" fontId="14" fillId="0" borderId="39" xfId="0" applyNumberFormat="1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3" fontId="3" fillId="4" borderId="39" xfId="0" applyNumberFormat="1" applyFont="1" applyFill="1" applyBorder="1" applyAlignment="1">
      <alignment horizontal="center" vertical="center"/>
    </xf>
    <xf numFmtId="3" fontId="24" fillId="4" borderId="39" xfId="0" applyNumberFormat="1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3" fontId="14" fillId="0" borderId="2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readingOrder="2"/>
    </xf>
    <xf numFmtId="3" fontId="19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readingOrder="2"/>
    </xf>
    <xf numFmtId="3" fontId="19" fillId="0" borderId="3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0" fontId="19" fillId="0" borderId="14" xfId="0" applyFont="1" applyBorder="1" applyAlignment="1">
      <alignment horizontal="center" vertical="center" readingOrder="2"/>
    </xf>
    <xf numFmtId="3" fontId="19" fillId="0" borderId="14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 vertical="center" readingOrder="2"/>
    </xf>
    <xf numFmtId="3" fontId="19" fillId="0" borderId="2" xfId="0" applyNumberFormat="1" applyFont="1" applyBorder="1" applyAlignment="1">
      <alignment horizontal="center"/>
    </xf>
    <xf numFmtId="3" fontId="19" fillId="0" borderId="14" xfId="0" applyNumberFormat="1" applyFont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2" fontId="19" fillId="0" borderId="14" xfId="0" applyNumberFormat="1" applyFont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164" fontId="19" fillId="0" borderId="14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164" fontId="19" fillId="0" borderId="2" xfId="0" applyNumberFormat="1" applyFont="1" applyBorder="1" applyAlignment="1">
      <alignment horizontal="center" vertical="center" wrapText="1"/>
    </xf>
    <xf numFmtId="3" fontId="19" fillId="0" borderId="39" xfId="0" applyNumberFormat="1" applyFont="1" applyBorder="1" applyAlignment="1">
      <alignment horizontal="center" vertical="center"/>
    </xf>
    <xf numFmtId="0" fontId="0" fillId="0" borderId="0" xfId="0" applyFont="1"/>
    <xf numFmtId="3" fontId="3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19" fillId="0" borderId="36" xfId="0" applyNumberFormat="1" applyFont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3" fontId="14" fillId="0" borderId="14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rightToLeft="1" zoomScale="70" zoomScaleNormal="70" workbookViewId="0">
      <pane ySplit="1" topLeftCell="A77" activePane="bottomLeft" state="frozen"/>
      <selection pane="bottomLeft" activeCell="A90" sqref="A90"/>
    </sheetView>
  </sheetViews>
  <sheetFormatPr defaultRowHeight="24" customHeight="1" x14ac:dyDescent="0.25"/>
  <cols>
    <col min="1" max="1" width="6.42578125" style="12" customWidth="1"/>
    <col min="2" max="2" width="38.7109375" style="12" customWidth="1"/>
    <col min="3" max="3" width="13.85546875" style="12" customWidth="1"/>
    <col min="4" max="4" width="14" style="12" customWidth="1"/>
    <col min="5" max="5" width="13.85546875" style="12" customWidth="1"/>
    <col min="6" max="6" width="11.85546875" style="12" bestFit="1" customWidth="1"/>
    <col min="7" max="7" width="24.85546875" style="12" customWidth="1"/>
    <col min="8" max="8" width="140.28515625" style="12" customWidth="1"/>
    <col min="9" max="9" width="37.42578125" style="12" bestFit="1" customWidth="1"/>
    <col min="10" max="10" width="16.7109375" style="11" bestFit="1" customWidth="1"/>
    <col min="11" max="11" width="12.85546875" style="29" customWidth="1"/>
    <col min="12" max="12" width="11.85546875" style="12" customWidth="1"/>
    <col min="13" max="16384" width="9.140625" style="12"/>
  </cols>
  <sheetData>
    <row r="1" spans="1:10" ht="24" customHeight="1" thickBot="1" x14ac:dyDescent="0.3">
      <c r="A1" s="36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8" t="s">
        <v>5</v>
      </c>
      <c r="G1" s="39" t="s">
        <v>6</v>
      </c>
      <c r="H1" s="37" t="s">
        <v>7</v>
      </c>
      <c r="I1" s="40" t="s">
        <v>8</v>
      </c>
    </row>
    <row r="2" spans="1:10" ht="24" customHeight="1" thickBot="1" x14ac:dyDescent="0.3">
      <c r="A2" s="161" t="s">
        <v>26</v>
      </c>
      <c r="B2" s="162"/>
      <c r="C2" s="162"/>
      <c r="D2" s="162"/>
      <c r="E2" s="162"/>
      <c r="F2" s="162"/>
      <c r="G2" s="162"/>
      <c r="H2" s="162"/>
      <c r="I2" s="163"/>
    </row>
    <row r="3" spans="1:10" ht="24" customHeight="1" x14ac:dyDescent="0.25">
      <c r="A3" s="43">
        <v>1</v>
      </c>
      <c r="B3" s="44" t="s">
        <v>30</v>
      </c>
      <c r="C3" s="45">
        <v>82013.62</v>
      </c>
      <c r="D3" s="44" t="s">
        <v>32</v>
      </c>
      <c r="E3" s="44" t="s">
        <v>31</v>
      </c>
      <c r="F3" s="46" t="s">
        <v>33</v>
      </c>
      <c r="G3" s="47">
        <v>4791846510</v>
      </c>
      <c r="H3" s="44" t="s">
        <v>34</v>
      </c>
      <c r="I3" s="48" t="s">
        <v>35</v>
      </c>
    </row>
    <row r="4" spans="1:10" ht="24" customHeight="1" x14ac:dyDescent="0.25">
      <c r="A4" s="49">
        <v>2</v>
      </c>
      <c r="B4" s="15" t="s">
        <v>37</v>
      </c>
      <c r="C4" s="16" t="s">
        <v>38</v>
      </c>
      <c r="D4" s="15" t="s">
        <v>39</v>
      </c>
      <c r="E4" s="15" t="s">
        <v>40</v>
      </c>
      <c r="F4" s="19" t="s">
        <v>41</v>
      </c>
      <c r="G4" s="17">
        <v>494000000</v>
      </c>
      <c r="H4" s="15" t="s">
        <v>59</v>
      </c>
      <c r="I4" s="50" t="s">
        <v>42</v>
      </c>
    </row>
    <row r="5" spans="1:10" ht="24" customHeight="1" x14ac:dyDescent="0.25">
      <c r="A5" s="49">
        <v>3</v>
      </c>
      <c r="B5" s="15" t="s">
        <v>43</v>
      </c>
      <c r="C5" s="16" t="s">
        <v>45</v>
      </c>
      <c r="D5" s="15" t="s">
        <v>46</v>
      </c>
      <c r="E5" s="15" t="s">
        <v>40</v>
      </c>
      <c r="F5" s="19" t="s">
        <v>41</v>
      </c>
      <c r="G5" s="17">
        <v>9840000000</v>
      </c>
      <c r="H5" s="15" t="s">
        <v>44</v>
      </c>
      <c r="I5" s="50" t="s">
        <v>58</v>
      </c>
    </row>
    <row r="6" spans="1:10" ht="24" customHeight="1" x14ac:dyDescent="0.25">
      <c r="A6" s="51">
        <v>4</v>
      </c>
      <c r="B6" s="15" t="s">
        <v>47</v>
      </c>
      <c r="C6" s="15" t="s">
        <v>48</v>
      </c>
      <c r="D6" s="15" t="s">
        <v>49</v>
      </c>
      <c r="E6" s="15" t="s">
        <v>40</v>
      </c>
      <c r="F6" s="15" t="s">
        <v>41</v>
      </c>
      <c r="G6" s="15">
        <v>575000000</v>
      </c>
      <c r="H6" s="15" t="s">
        <v>50</v>
      </c>
      <c r="I6" s="50" t="s">
        <v>28</v>
      </c>
    </row>
    <row r="7" spans="1:10" ht="24" customHeight="1" x14ac:dyDescent="0.25">
      <c r="A7" s="49">
        <v>5</v>
      </c>
      <c r="B7" s="15" t="s">
        <v>54</v>
      </c>
      <c r="C7" s="15" t="s">
        <v>55</v>
      </c>
      <c r="D7" s="15" t="s">
        <v>40</v>
      </c>
      <c r="E7" s="15" t="s">
        <v>51</v>
      </c>
      <c r="F7" s="15" t="s">
        <v>56</v>
      </c>
      <c r="G7" s="15">
        <v>480000000</v>
      </c>
      <c r="H7" s="15" t="s">
        <v>53</v>
      </c>
      <c r="I7" s="50" t="s">
        <v>57</v>
      </c>
    </row>
    <row r="8" spans="1:10" ht="24" customHeight="1" x14ac:dyDescent="0.25">
      <c r="A8" s="49">
        <v>6</v>
      </c>
      <c r="B8" s="15" t="s">
        <v>66</v>
      </c>
      <c r="C8" s="15" t="s">
        <v>61</v>
      </c>
      <c r="D8" s="15" t="s">
        <v>62</v>
      </c>
      <c r="E8" s="15" t="s">
        <v>63</v>
      </c>
      <c r="F8" s="15" t="s">
        <v>65</v>
      </c>
      <c r="G8" s="15">
        <v>2987500000</v>
      </c>
      <c r="H8" s="15" t="s">
        <v>60</v>
      </c>
      <c r="I8" s="50" t="s">
        <v>64</v>
      </c>
    </row>
    <row r="9" spans="1:10" ht="24" customHeight="1" x14ac:dyDescent="0.25">
      <c r="A9" s="51">
        <v>7</v>
      </c>
      <c r="B9" s="15" t="s">
        <v>67</v>
      </c>
      <c r="C9" s="15" t="s">
        <v>69</v>
      </c>
      <c r="D9" s="15" t="s">
        <v>51</v>
      </c>
      <c r="E9" s="15" t="s">
        <v>63</v>
      </c>
      <c r="F9" s="15" t="s">
        <v>10</v>
      </c>
      <c r="G9" s="15">
        <v>420000000</v>
      </c>
      <c r="H9" s="15" t="s">
        <v>68</v>
      </c>
      <c r="I9" s="50" t="s">
        <v>57</v>
      </c>
    </row>
    <row r="10" spans="1:10" ht="24" customHeight="1" x14ac:dyDescent="0.25">
      <c r="A10" s="49">
        <v>8</v>
      </c>
      <c r="B10" s="15" t="s">
        <v>75</v>
      </c>
      <c r="C10" s="15" t="s">
        <v>76</v>
      </c>
      <c r="D10" s="15" t="s">
        <v>51</v>
      </c>
      <c r="E10" s="15" t="s">
        <v>77</v>
      </c>
      <c r="F10" s="15" t="s">
        <v>78</v>
      </c>
      <c r="G10" s="15">
        <v>450000000</v>
      </c>
      <c r="H10" s="15" t="s">
        <v>79</v>
      </c>
      <c r="I10" s="50" t="s">
        <v>80</v>
      </c>
    </row>
    <row r="11" spans="1:10" ht="24" customHeight="1" x14ac:dyDescent="0.25">
      <c r="A11" s="49">
        <v>9</v>
      </c>
      <c r="B11" s="15" t="s">
        <v>83</v>
      </c>
      <c r="C11" s="15" t="s">
        <v>84</v>
      </c>
      <c r="D11" s="15" t="s">
        <v>51</v>
      </c>
      <c r="E11" s="15" t="s">
        <v>81</v>
      </c>
      <c r="F11" s="15" t="s">
        <v>41</v>
      </c>
      <c r="G11" s="15">
        <v>450000000</v>
      </c>
      <c r="H11" s="15" t="s">
        <v>82</v>
      </c>
      <c r="I11" s="50" t="s">
        <v>85</v>
      </c>
      <c r="J11" s="10"/>
    </row>
    <row r="12" spans="1:10" ht="24" customHeight="1" x14ac:dyDescent="0.25">
      <c r="A12" s="51">
        <v>10</v>
      </c>
      <c r="B12" s="15" t="s">
        <v>92</v>
      </c>
      <c r="C12" s="15" t="s">
        <v>93</v>
      </c>
      <c r="D12" s="15" t="s">
        <v>94</v>
      </c>
      <c r="E12" s="15" t="s">
        <v>86</v>
      </c>
      <c r="F12" s="15" t="s">
        <v>33</v>
      </c>
      <c r="G12" s="15">
        <v>4715987870</v>
      </c>
      <c r="H12" s="15" t="s">
        <v>95</v>
      </c>
      <c r="I12" s="50" t="s">
        <v>96</v>
      </c>
    </row>
    <row r="13" spans="1:10" ht="24" customHeight="1" x14ac:dyDescent="0.25">
      <c r="A13" s="49">
        <v>11</v>
      </c>
      <c r="B13" s="15" t="s">
        <v>92</v>
      </c>
      <c r="C13" s="15" t="s">
        <v>97</v>
      </c>
      <c r="D13" s="15" t="s">
        <v>98</v>
      </c>
      <c r="E13" s="15" t="s">
        <v>86</v>
      </c>
      <c r="F13" s="15" t="s">
        <v>33</v>
      </c>
      <c r="G13" s="15">
        <v>10409775417</v>
      </c>
      <c r="H13" s="15" t="s">
        <v>99</v>
      </c>
      <c r="I13" s="50" t="s">
        <v>96</v>
      </c>
    </row>
    <row r="14" spans="1:10" ht="24" customHeight="1" x14ac:dyDescent="0.25">
      <c r="A14" s="49">
        <v>12</v>
      </c>
      <c r="B14" s="15" t="s">
        <v>100</v>
      </c>
      <c r="C14" s="15" t="s">
        <v>101</v>
      </c>
      <c r="D14" s="15" t="s">
        <v>62</v>
      </c>
      <c r="E14" s="15" t="s">
        <v>102</v>
      </c>
      <c r="F14" s="15" t="s">
        <v>103</v>
      </c>
      <c r="G14" s="15">
        <v>1380000000</v>
      </c>
      <c r="H14" s="15" t="s">
        <v>104</v>
      </c>
      <c r="I14" s="50" t="s">
        <v>105</v>
      </c>
    </row>
    <row r="15" spans="1:10" ht="24" customHeight="1" x14ac:dyDescent="0.25">
      <c r="A15" s="51">
        <v>13</v>
      </c>
      <c r="B15" s="15" t="s">
        <v>106</v>
      </c>
      <c r="C15" s="15" t="s">
        <v>107</v>
      </c>
      <c r="D15" s="15" t="s">
        <v>27</v>
      </c>
      <c r="E15" s="15" t="s">
        <v>108</v>
      </c>
      <c r="F15" s="15" t="s">
        <v>41</v>
      </c>
      <c r="G15" s="15">
        <v>2214000000</v>
      </c>
      <c r="H15" s="15" t="s">
        <v>109</v>
      </c>
      <c r="I15" s="50" t="s">
        <v>110</v>
      </c>
    </row>
    <row r="16" spans="1:10" ht="24" customHeight="1" x14ac:dyDescent="0.25">
      <c r="A16" s="49">
        <v>14</v>
      </c>
      <c r="B16" s="15" t="s">
        <v>114</v>
      </c>
      <c r="C16" s="15" t="s">
        <v>115</v>
      </c>
      <c r="D16" s="15" t="s">
        <v>36</v>
      </c>
      <c r="E16" s="15" t="s">
        <v>116</v>
      </c>
      <c r="F16" s="15" t="s">
        <v>41</v>
      </c>
      <c r="G16" s="15">
        <v>7265000000</v>
      </c>
      <c r="H16" s="15" t="s">
        <v>117</v>
      </c>
      <c r="I16" s="50" t="s">
        <v>118</v>
      </c>
    </row>
    <row r="17" spans="1:11" ht="24" customHeight="1" x14ac:dyDescent="0.25">
      <c r="A17" s="49">
        <v>15</v>
      </c>
      <c r="B17" s="15" t="s">
        <v>127</v>
      </c>
      <c r="C17" s="15" t="s">
        <v>128</v>
      </c>
      <c r="D17" s="15" t="s">
        <v>40</v>
      </c>
      <c r="E17" s="15" t="s">
        <v>129</v>
      </c>
      <c r="F17" s="15" t="s">
        <v>41</v>
      </c>
      <c r="G17" s="15">
        <v>1814132160</v>
      </c>
      <c r="H17" s="15" t="s">
        <v>130</v>
      </c>
      <c r="I17" s="50" t="s">
        <v>58</v>
      </c>
    </row>
    <row r="18" spans="1:11" ht="24" customHeight="1" x14ac:dyDescent="0.25">
      <c r="A18" s="51">
        <v>16</v>
      </c>
      <c r="B18" s="15" t="s">
        <v>131</v>
      </c>
      <c r="C18" s="15" t="s">
        <v>132</v>
      </c>
      <c r="D18" s="15" t="s">
        <v>36</v>
      </c>
      <c r="E18" s="15" t="s">
        <v>129</v>
      </c>
      <c r="F18" s="15" t="s">
        <v>133</v>
      </c>
      <c r="G18" s="15">
        <v>35686200000</v>
      </c>
      <c r="H18" s="15" t="s">
        <v>134</v>
      </c>
      <c r="I18" s="50" t="s">
        <v>135</v>
      </c>
    </row>
    <row r="19" spans="1:11" ht="24" customHeight="1" x14ac:dyDescent="0.25">
      <c r="A19" s="49">
        <v>17</v>
      </c>
      <c r="B19" s="15" t="s">
        <v>119</v>
      </c>
      <c r="C19" s="15" t="s">
        <v>120</v>
      </c>
      <c r="D19" s="15" t="s">
        <v>86</v>
      </c>
      <c r="E19" s="15" t="s">
        <v>121</v>
      </c>
      <c r="F19" s="15" t="s">
        <v>10</v>
      </c>
      <c r="G19" s="15">
        <v>450000000</v>
      </c>
      <c r="H19" s="15" t="s">
        <v>122</v>
      </c>
      <c r="I19" s="50" t="s">
        <v>123</v>
      </c>
    </row>
    <row r="20" spans="1:11" ht="24" customHeight="1" x14ac:dyDescent="0.25">
      <c r="A20" s="49">
        <v>18</v>
      </c>
      <c r="B20" s="15" t="s">
        <v>111</v>
      </c>
      <c r="C20" s="15" t="s">
        <v>112</v>
      </c>
      <c r="D20" s="15" t="s">
        <v>94</v>
      </c>
      <c r="E20" s="15" t="s">
        <v>170</v>
      </c>
      <c r="F20" s="15" t="s">
        <v>41</v>
      </c>
      <c r="G20" s="15">
        <v>700000000</v>
      </c>
      <c r="H20" s="15" t="s">
        <v>113</v>
      </c>
      <c r="I20" s="50" t="s">
        <v>58</v>
      </c>
      <c r="J20" s="10"/>
    </row>
    <row r="21" spans="1:11" ht="24" customHeight="1" x14ac:dyDescent="0.25">
      <c r="A21" s="51">
        <v>19</v>
      </c>
      <c r="B21" s="15" t="s">
        <v>151</v>
      </c>
      <c r="C21" s="15" t="s">
        <v>152</v>
      </c>
      <c r="D21" s="15" t="s">
        <v>116</v>
      </c>
      <c r="E21" s="15" t="s">
        <v>155</v>
      </c>
      <c r="F21" s="15" t="s">
        <v>10</v>
      </c>
      <c r="G21" s="15">
        <v>450000000</v>
      </c>
      <c r="H21" s="15" t="s">
        <v>153</v>
      </c>
      <c r="I21" s="50" t="s">
        <v>154</v>
      </c>
    </row>
    <row r="22" spans="1:11" ht="24" customHeight="1" x14ac:dyDescent="0.25">
      <c r="A22" s="49">
        <v>20</v>
      </c>
      <c r="B22" s="15" t="s">
        <v>156</v>
      </c>
      <c r="C22" s="15" t="s">
        <v>158</v>
      </c>
      <c r="D22" s="15" t="s">
        <v>159</v>
      </c>
      <c r="E22" s="15" t="s">
        <v>148</v>
      </c>
      <c r="F22" s="15" t="s">
        <v>33</v>
      </c>
      <c r="G22" s="15">
        <v>1440000000</v>
      </c>
      <c r="H22" s="15" t="s">
        <v>157</v>
      </c>
      <c r="I22" s="50" t="s">
        <v>160</v>
      </c>
    </row>
    <row r="23" spans="1:11" ht="24" customHeight="1" x14ac:dyDescent="0.25">
      <c r="A23" s="49">
        <v>21</v>
      </c>
      <c r="B23" s="15" t="s">
        <v>156</v>
      </c>
      <c r="C23" s="15" t="s">
        <v>161</v>
      </c>
      <c r="D23" s="15" t="s">
        <v>159</v>
      </c>
      <c r="E23" s="15" t="s">
        <v>148</v>
      </c>
      <c r="F23" s="15" t="s">
        <v>33</v>
      </c>
      <c r="G23" s="15">
        <v>8250000000</v>
      </c>
      <c r="H23" s="15" t="s">
        <v>162</v>
      </c>
      <c r="I23" s="50" t="s">
        <v>160</v>
      </c>
    </row>
    <row r="24" spans="1:11" ht="24" customHeight="1" x14ac:dyDescent="0.25">
      <c r="A24" s="51">
        <v>22</v>
      </c>
      <c r="B24" s="15" t="s">
        <v>37</v>
      </c>
      <c r="C24" s="15" t="s">
        <v>169</v>
      </c>
      <c r="D24" s="15" t="s">
        <v>129</v>
      </c>
      <c r="E24" s="15" t="s">
        <v>180</v>
      </c>
      <c r="F24" s="15" t="s">
        <v>173</v>
      </c>
      <c r="G24" s="15">
        <v>582400000</v>
      </c>
      <c r="H24" s="15" t="s">
        <v>171</v>
      </c>
      <c r="I24" s="50" t="s">
        <v>172</v>
      </c>
    </row>
    <row r="25" spans="1:11" ht="24" customHeight="1" x14ac:dyDescent="0.25">
      <c r="A25" s="49">
        <v>23</v>
      </c>
      <c r="B25" s="15" t="s">
        <v>178</v>
      </c>
      <c r="C25" s="15" t="s">
        <v>179</v>
      </c>
      <c r="D25" s="15" t="s">
        <v>137</v>
      </c>
      <c r="E25" s="15" t="s">
        <v>138</v>
      </c>
      <c r="F25" s="15" t="s">
        <v>41</v>
      </c>
      <c r="G25" s="15">
        <v>3120000000</v>
      </c>
      <c r="H25" s="15" t="s">
        <v>177</v>
      </c>
      <c r="I25" s="50" t="s">
        <v>176</v>
      </c>
    </row>
    <row r="26" spans="1:11" ht="24" customHeight="1" x14ac:dyDescent="0.25">
      <c r="A26" s="49">
        <v>24</v>
      </c>
      <c r="B26" s="15" t="s">
        <v>181</v>
      </c>
      <c r="C26" s="15" t="s">
        <v>182</v>
      </c>
      <c r="D26" s="15" t="s">
        <v>138</v>
      </c>
      <c r="E26" s="15" t="s">
        <v>183</v>
      </c>
      <c r="F26" s="15" t="s">
        <v>41</v>
      </c>
      <c r="G26" s="15">
        <v>600000000</v>
      </c>
      <c r="H26" s="15" t="s">
        <v>184</v>
      </c>
      <c r="I26" s="50" t="s">
        <v>185</v>
      </c>
    </row>
    <row r="27" spans="1:11" ht="24" customHeight="1" x14ac:dyDescent="0.25">
      <c r="A27" s="51">
        <v>25</v>
      </c>
      <c r="B27" s="15" t="s">
        <v>195</v>
      </c>
      <c r="C27" s="15" t="s">
        <v>198</v>
      </c>
      <c r="D27" s="15" t="s">
        <v>170</v>
      </c>
      <c r="E27" s="15" t="s">
        <v>183</v>
      </c>
      <c r="F27" s="15" t="s">
        <v>41</v>
      </c>
      <c r="G27" s="15">
        <v>11410000000</v>
      </c>
      <c r="H27" s="15" t="s">
        <v>196</v>
      </c>
      <c r="I27" s="50" t="s">
        <v>197</v>
      </c>
    </row>
    <row r="28" spans="1:11" ht="24" customHeight="1" x14ac:dyDescent="0.25">
      <c r="A28" s="49">
        <v>26</v>
      </c>
      <c r="B28" s="15" t="s">
        <v>208</v>
      </c>
      <c r="C28" s="15" t="s">
        <v>209</v>
      </c>
      <c r="D28" s="15" t="s">
        <v>180</v>
      </c>
      <c r="E28" s="15" t="s">
        <v>245</v>
      </c>
      <c r="F28" s="15" t="s">
        <v>103</v>
      </c>
      <c r="G28" s="15">
        <v>1719000000</v>
      </c>
      <c r="H28" s="15" t="s">
        <v>210</v>
      </c>
      <c r="I28" s="50" t="s">
        <v>217</v>
      </c>
    </row>
    <row r="29" spans="1:11" ht="24" customHeight="1" x14ac:dyDescent="0.25">
      <c r="A29" s="49">
        <v>27</v>
      </c>
      <c r="B29" s="15" t="s">
        <v>218</v>
      </c>
      <c r="C29" s="15" t="s">
        <v>219</v>
      </c>
      <c r="D29" s="15" t="s">
        <v>220</v>
      </c>
      <c r="E29" s="15" t="s">
        <v>222</v>
      </c>
      <c r="F29" s="15" t="s">
        <v>103</v>
      </c>
      <c r="G29" s="15">
        <v>445000000</v>
      </c>
      <c r="H29" s="15" t="s">
        <v>221</v>
      </c>
      <c r="I29" s="50" t="s">
        <v>223</v>
      </c>
    </row>
    <row r="30" spans="1:11" ht="24" customHeight="1" x14ac:dyDescent="0.25">
      <c r="A30" s="51">
        <v>28</v>
      </c>
      <c r="B30" s="15" t="s">
        <v>230</v>
      </c>
      <c r="C30" s="15" t="s">
        <v>231</v>
      </c>
      <c r="D30" s="15" t="s">
        <v>232</v>
      </c>
      <c r="E30" s="15" t="s">
        <v>233</v>
      </c>
      <c r="F30" s="15" t="s">
        <v>33</v>
      </c>
      <c r="G30" s="15">
        <v>9165479247</v>
      </c>
      <c r="H30" s="15" t="s">
        <v>234</v>
      </c>
      <c r="I30" s="50" t="s">
        <v>235</v>
      </c>
    </row>
    <row r="31" spans="1:11" ht="24" customHeight="1" x14ac:dyDescent="0.25">
      <c r="A31" s="49">
        <v>29</v>
      </c>
      <c r="B31" s="15" t="s">
        <v>236</v>
      </c>
      <c r="C31" s="15" t="s">
        <v>238</v>
      </c>
      <c r="D31" s="15" t="s">
        <v>233</v>
      </c>
      <c r="E31" s="15" t="s">
        <v>239</v>
      </c>
      <c r="F31" s="15" t="s">
        <v>241</v>
      </c>
      <c r="G31" s="15">
        <v>210000000</v>
      </c>
      <c r="H31" s="15" t="s">
        <v>237</v>
      </c>
      <c r="I31" s="50" t="s">
        <v>240</v>
      </c>
    </row>
    <row r="32" spans="1:11" ht="24" customHeight="1" x14ac:dyDescent="0.25">
      <c r="A32" s="49">
        <v>30</v>
      </c>
      <c r="B32" s="15" t="s">
        <v>264</v>
      </c>
      <c r="C32" s="15" t="s">
        <v>265</v>
      </c>
      <c r="D32" s="15" t="s">
        <v>247</v>
      </c>
      <c r="E32" s="15" t="s">
        <v>280</v>
      </c>
      <c r="F32" s="15" t="s">
        <v>33</v>
      </c>
      <c r="G32" s="15">
        <v>7820000000</v>
      </c>
      <c r="H32" s="15" t="s">
        <v>266</v>
      </c>
      <c r="I32" s="50" t="s">
        <v>281</v>
      </c>
      <c r="K32" s="30"/>
    </row>
    <row r="33" spans="1:13" ht="24" customHeight="1" x14ac:dyDescent="0.25">
      <c r="A33" s="51">
        <v>31</v>
      </c>
      <c r="B33" s="15" t="s">
        <v>273</v>
      </c>
      <c r="C33" s="15" t="s">
        <v>274</v>
      </c>
      <c r="D33" s="15" t="s">
        <v>233</v>
      </c>
      <c r="E33" s="15" t="s">
        <v>283</v>
      </c>
      <c r="F33" s="15" t="s">
        <v>33</v>
      </c>
      <c r="G33" s="15">
        <v>2700000000</v>
      </c>
      <c r="H33" s="15" t="s">
        <v>272</v>
      </c>
      <c r="I33" s="50" t="s">
        <v>282</v>
      </c>
    </row>
    <row r="34" spans="1:13" ht="24" customHeight="1" x14ac:dyDescent="0.25">
      <c r="A34" s="49">
        <v>32</v>
      </c>
      <c r="B34" s="15" t="s">
        <v>243</v>
      </c>
      <c r="C34" s="15" t="s">
        <v>242</v>
      </c>
      <c r="D34" s="15" t="s">
        <v>155</v>
      </c>
      <c r="E34" s="15" t="s">
        <v>301</v>
      </c>
      <c r="F34" s="15" t="s">
        <v>41</v>
      </c>
      <c r="G34" s="15">
        <v>2988000000</v>
      </c>
      <c r="H34" s="15" t="s">
        <v>244</v>
      </c>
      <c r="I34" s="50" t="s">
        <v>118</v>
      </c>
    </row>
    <row r="35" spans="1:13" ht="24" customHeight="1" x14ac:dyDescent="0.25">
      <c r="A35" s="49">
        <v>33</v>
      </c>
      <c r="B35" s="15" t="s">
        <v>114</v>
      </c>
      <c r="C35" s="15" t="s">
        <v>246</v>
      </c>
      <c r="D35" s="15" t="s">
        <v>80</v>
      </c>
      <c r="E35" s="15" t="s">
        <v>155</v>
      </c>
      <c r="F35" s="15" t="s">
        <v>41</v>
      </c>
      <c r="G35" s="15">
        <v>2945000000</v>
      </c>
      <c r="H35" s="15" t="s">
        <v>258</v>
      </c>
      <c r="I35" s="50" t="s">
        <v>259</v>
      </c>
      <c r="J35" s="41"/>
    </row>
    <row r="36" spans="1:13" ht="24" customHeight="1" x14ac:dyDescent="0.25">
      <c r="A36" s="51">
        <v>34</v>
      </c>
      <c r="B36" s="15" t="s">
        <v>260</v>
      </c>
      <c r="C36" s="15" t="s">
        <v>261</v>
      </c>
      <c r="D36" s="15" t="s">
        <v>239</v>
      </c>
      <c r="E36" s="15" t="s">
        <v>239</v>
      </c>
      <c r="F36" s="15" t="s">
        <v>41</v>
      </c>
      <c r="G36" s="15">
        <v>2008250000</v>
      </c>
      <c r="H36" s="15" t="s">
        <v>262</v>
      </c>
      <c r="I36" s="50" t="s">
        <v>263</v>
      </c>
      <c r="J36" s="10"/>
    </row>
    <row r="37" spans="1:13" ht="24" customHeight="1" x14ac:dyDescent="0.25">
      <c r="A37" s="49">
        <v>35</v>
      </c>
      <c r="B37" s="15" t="s">
        <v>267</v>
      </c>
      <c r="C37" s="15" t="s">
        <v>268</v>
      </c>
      <c r="D37" s="15" t="s">
        <v>269</v>
      </c>
      <c r="E37" s="15" t="s">
        <v>301</v>
      </c>
      <c r="F37" s="15" t="s">
        <v>41</v>
      </c>
      <c r="G37" s="15">
        <v>745000000</v>
      </c>
      <c r="H37" s="15" t="s">
        <v>270</v>
      </c>
      <c r="I37" s="50" t="s">
        <v>271</v>
      </c>
      <c r="J37" s="30"/>
      <c r="K37" s="31"/>
      <c r="L37" s="20"/>
    </row>
    <row r="38" spans="1:13" ht="24" customHeight="1" x14ac:dyDescent="0.25">
      <c r="A38" s="49">
        <v>36</v>
      </c>
      <c r="B38" s="15" t="s">
        <v>284</v>
      </c>
      <c r="C38" s="15" t="s">
        <v>285</v>
      </c>
      <c r="D38" s="15" t="s">
        <v>220</v>
      </c>
      <c r="E38" s="15" t="s">
        <v>326</v>
      </c>
      <c r="F38" s="15" t="s">
        <v>41</v>
      </c>
      <c r="G38" s="15">
        <v>877500000</v>
      </c>
      <c r="H38" s="15" t="s">
        <v>286</v>
      </c>
      <c r="I38" s="50" t="s">
        <v>263</v>
      </c>
      <c r="J38" s="10"/>
    </row>
    <row r="39" spans="1:13" ht="24" customHeight="1" x14ac:dyDescent="0.25">
      <c r="A39" s="51">
        <v>37</v>
      </c>
      <c r="B39" s="15" t="s">
        <v>287</v>
      </c>
      <c r="C39" s="15" t="s">
        <v>288</v>
      </c>
      <c r="D39" s="15" t="s">
        <v>232</v>
      </c>
      <c r="E39" s="15" t="s">
        <v>301</v>
      </c>
      <c r="F39" s="15" t="s">
        <v>289</v>
      </c>
      <c r="G39" s="15">
        <v>1680000000</v>
      </c>
      <c r="H39" s="15" t="s">
        <v>302</v>
      </c>
      <c r="I39" s="50" t="s">
        <v>303</v>
      </c>
      <c r="J39" s="10"/>
    </row>
    <row r="40" spans="1:13" ht="24" customHeight="1" x14ac:dyDescent="0.25">
      <c r="A40" s="49">
        <v>38</v>
      </c>
      <c r="B40" s="15" t="s">
        <v>290</v>
      </c>
      <c r="C40" s="15" t="s">
        <v>291</v>
      </c>
      <c r="D40" s="15" t="s">
        <v>292</v>
      </c>
      <c r="E40" s="15" t="s">
        <v>301</v>
      </c>
      <c r="F40" s="15" t="s">
        <v>33</v>
      </c>
      <c r="G40" s="15">
        <v>15000000000</v>
      </c>
      <c r="H40" s="15" t="s">
        <v>293</v>
      </c>
      <c r="I40" s="50" t="s">
        <v>304</v>
      </c>
      <c r="J40" s="10"/>
      <c r="K40" s="31"/>
      <c r="L40" s="21"/>
      <c r="M40" s="21"/>
    </row>
    <row r="41" spans="1:13" ht="24" customHeight="1" x14ac:dyDescent="0.25">
      <c r="A41" s="49">
        <v>39</v>
      </c>
      <c r="B41" s="15" t="s">
        <v>294</v>
      </c>
      <c r="C41" s="15" t="s">
        <v>295</v>
      </c>
      <c r="D41" s="15" t="s">
        <v>296</v>
      </c>
      <c r="E41" s="15" t="s">
        <v>296</v>
      </c>
      <c r="F41" s="15" t="s">
        <v>297</v>
      </c>
      <c r="G41" s="15">
        <v>5346000000</v>
      </c>
      <c r="H41" s="15" t="s">
        <v>298</v>
      </c>
      <c r="I41" s="50" t="s">
        <v>299</v>
      </c>
    </row>
    <row r="42" spans="1:13" ht="24" customHeight="1" x14ac:dyDescent="0.25">
      <c r="A42" s="51">
        <v>40</v>
      </c>
      <c r="B42" s="15" t="s">
        <v>309</v>
      </c>
      <c r="C42" s="15" t="s">
        <v>310</v>
      </c>
      <c r="D42" s="15" t="s">
        <v>311</v>
      </c>
      <c r="E42" s="15" t="s">
        <v>314</v>
      </c>
      <c r="F42" s="15" t="s">
        <v>312</v>
      </c>
      <c r="G42" s="15">
        <v>12449250000</v>
      </c>
      <c r="H42" s="15" t="s">
        <v>397</v>
      </c>
      <c r="I42" s="50" t="s">
        <v>313</v>
      </c>
    </row>
    <row r="43" spans="1:13" ht="24" customHeight="1" x14ac:dyDescent="0.25">
      <c r="A43" s="49">
        <v>41</v>
      </c>
      <c r="B43" s="15" t="s">
        <v>315</v>
      </c>
      <c r="C43" s="15" t="s">
        <v>316</v>
      </c>
      <c r="D43" s="15" t="s">
        <v>283</v>
      </c>
      <c r="E43" s="15" t="s">
        <v>317</v>
      </c>
      <c r="F43" s="15" t="s">
        <v>33</v>
      </c>
      <c r="G43" s="15">
        <v>13980942647</v>
      </c>
      <c r="H43" s="15" t="s">
        <v>318</v>
      </c>
      <c r="I43" s="50" t="s">
        <v>319</v>
      </c>
    </row>
    <row r="44" spans="1:13" ht="24" customHeight="1" x14ac:dyDescent="0.25">
      <c r="A44" s="49">
        <v>42</v>
      </c>
      <c r="B44" s="15" t="s">
        <v>335</v>
      </c>
      <c r="C44" s="16" t="s">
        <v>336</v>
      </c>
      <c r="D44" s="15" t="s">
        <v>337</v>
      </c>
      <c r="E44" s="15" t="s">
        <v>329</v>
      </c>
      <c r="F44" s="19" t="s">
        <v>339</v>
      </c>
      <c r="G44" s="17">
        <v>20896000000</v>
      </c>
      <c r="H44" s="15" t="s">
        <v>393</v>
      </c>
      <c r="I44" s="50" t="s">
        <v>338</v>
      </c>
    </row>
    <row r="45" spans="1:13" ht="24" customHeight="1" x14ac:dyDescent="0.25">
      <c r="A45" s="51">
        <v>43</v>
      </c>
      <c r="B45" s="15" t="s">
        <v>341</v>
      </c>
      <c r="C45" s="16" t="s">
        <v>340</v>
      </c>
      <c r="D45" s="15" t="s">
        <v>337</v>
      </c>
      <c r="E45" s="15" t="s">
        <v>362</v>
      </c>
      <c r="F45" s="19" t="s">
        <v>339</v>
      </c>
      <c r="G45" s="17">
        <v>18951600000</v>
      </c>
      <c r="H45" s="15" t="s">
        <v>394</v>
      </c>
      <c r="I45" s="50" t="s">
        <v>338</v>
      </c>
    </row>
    <row r="46" spans="1:13" ht="24" customHeight="1" x14ac:dyDescent="0.25">
      <c r="A46" s="49">
        <v>44</v>
      </c>
      <c r="B46" s="52" t="s">
        <v>347</v>
      </c>
      <c r="C46" s="16" t="s">
        <v>348</v>
      </c>
      <c r="D46" s="15" t="s">
        <v>337</v>
      </c>
      <c r="E46" s="15" t="s">
        <v>362</v>
      </c>
      <c r="F46" s="19" t="s">
        <v>339</v>
      </c>
      <c r="G46" s="17">
        <v>19360000000</v>
      </c>
      <c r="H46" s="22" t="s">
        <v>395</v>
      </c>
      <c r="I46" s="50" t="s">
        <v>338</v>
      </c>
    </row>
    <row r="47" spans="1:13" ht="24" customHeight="1" x14ac:dyDescent="0.25">
      <c r="A47" s="49">
        <v>45</v>
      </c>
      <c r="B47" s="15" t="s">
        <v>363</v>
      </c>
      <c r="C47" s="16" t="s">
        <v>349</v>
      </c>
      <c r="D47" s="15" t="s">
        <v>337</v>
      </c>
      <c r="E47" s="15" t="s">
        <v>362</v>
      </c>
      <c r="F47" s="19" t="s">
        <v>339</v>
      </c>
      <c r="G47" s="17">
        <v>15040000000</v>
      </c>
      <c r="H47" s="22" t="s">
        <v>396</v>
      </c>
      <c r="I47" s="50" t="s">
        <v>338</v>
      </c>
    </row>
    <row r="48" spans="1:13" ht="24" customHeight="1" x14ac:dyDescent="0.25">
      <c r="A48" s="51">
        <v>46</v>
      </c>
      <c r="B48" s="15" t="s">
        <v>151</v>
      </c>
      <c r="C48" s="16" t="s">
        <v>358</v>
      </c>
      <c r="D48" s="15" t="s">
        <v>356</v>
      </c>
      <c r="E48" s="15" t="s">
        <v>369</v>
      </c>
      <c r="F48" s="19" t="s">
        <v>33</v>
      </c>
      <c r="G48" s="17">
        <v>150000000</v>
      </c>
      <c r="H48" s="22" t="s">
        <v>359</v>
      </c>
      <c r="I48" s="50" t="s">
        <v>361</v>
      </c>
    </row>
    <row r="49" spans="1:9" ht="24" customHeight="1" x14ac:dyDescent="0.25">
      <c r="A49" s="49">
        <v>47</v>
      </c>
      <c r="B49" s="15" t="s">
        <v>365</v>
      </c>
      <c r="C49" s="16" t="s">
        <v>366</v>
      </c>
      <c r="D49" s="15" t="s">
        <v>367</v>
      </c>
      <c r="E49" s="15" t="s">
        <v>368</v>
      </c>
      <c r="F49" s="19" t="s">
        <v>33</v>
      </c>
      <c r="G49" s="17">
        <v>10966257648</v>
      </c>
      <c r="H49" s="26" t="s">
        <v>370</v>
      </c>
      <c r="I49" s="50" t="s">
        <v>371</v>
      </c>
    </row>
    <row r="50" spans="1:9" ht="24" customHeight="1" x14ac:dyDescent="0.25">
      <c r="A50" s="49">
        <v>48</v>
      </c>
      <c r="B50" s="52" t="s">
        <v>364</v>
      </c>
      <c r="C50" s="16" t="s">
        <v>380</v>
      </c>
      <c r="D50" s="15" t="s">
        <v>381</v>
      </c>
      <c r="E50" s="15" t="s">
        <v>406</v>
      </c>
      <c r="F50" s="19" t="s">
        <v>41</v>
      </c>
      <c r="G50" s="17">
        <v>75628508260</v>
      </c>
      <c r="H50" s="22" t="s">
        <v>382</v>
      </c>
      <c r="I50" s="50" t="s">
        <v>383</v>
      </c>
    </row>
    <row r="51" spans="1:9" ht="24" customHeight="1" x14ac:dyDescent="0.25">
      <c r="A51" s="51">
        <v>49</v>
      </c>
      <c r="B51" s="15" t="s">
        <v>364</v>
      </c>
      <c r="C51" s="23" t="s">
        <v>399</v>
      </c>
      <c r="D51" s="15" t="s">
        <v>398</v>
      </c>
      <c r="E51" s="15" t="s">
        <v>406</v>
      </c>
      <c r="F51" s="19" t="s">
        <v>41</v>
      </c>
      <c r="G51" s="24">
        <v>203220000000</v>
      </c>
      <c r="H51" s="53" t="s">
        <v>400</v>
      </c>
      <c r="I51" s="50" t="s">
        <v>383</v>
      </c>
    </row>
    <row r="52" spans="1:9" ht="24" customHeight="1" x14ac:dyDescent="0.7">
      <c r="A52" s="49">
        <v>50</v>
      </c>
      <c r="B52" s="25" t="s">
        <v>401</v>
      </c>
      <c r="C52" s="16" t="s">
        <v>403</v>
      </c>
      <c r="D52" s="15" t="s">
        <v>404</v>
      </c>
      <c r="E52" s="15" t="s">
        <v>405</v>
      </c>
      <c r="F52" s="19" t="s">
        <v>41</v>
      </c>
      <c r="G52" s="17">
        <v>2058000000</v>
      </c>
      <c r="H52" s="15" t="s">
        <v>402</v>
      </c>
      <c r="I52" s="54" t="s">
        <v>360</v>
      </c>
    </row>
    <row r="53" spans="1:9" ht="24" customHeight="1" x14ac:dyDescent="0.25">
      <c r="A53" s="49">
        <v>51</v>
      </c>
      <c r="B53" s="15" t="s">
        <v>290</v>
      </c>
      <c r="C53" s="16" t="s">
        <v>408</v>
      </c>
      <c r="D53" s="15" t="s">
        <v>409</v>
      </c>
      <c r="E53" s="15" t="s">
        <v>410</v>
      </c>
      <c r="F53" s="19" t="s">
        <v>33</v>
      </c>
      <c r="G53" s="17">
        <v>17215452685</v>
      </c>
      <c r="H53" s="15" t="s">
        <v>407</v>
      </c>
      <c r="I53" s="50" t="s">
        <v>411</v>
      </c>
    </row>
    <row r="54" spans="1:9" ht="24" customHeight="1" x14ac:dyDescent="0.25">
      <c r="A54" s="51">
        <v>52</v>
      </c>
      <c r="B54" s="15" t="s">
        <v>290</v>
      </c>
      <c r="C54" s="16" t="s">
        <v>414</v>
      </c>
      <c r="D54" s="15" t="s">
        <v>413</v>
      </c>
      <c r="E54" s="15" t="s">
        <v>410</v>
      </c>
      <c r="F54" s="19" t="s">
        <v>33</v>
      </c>
      <c r="G54" s="17">
        <v>19445970528</v>
      </c>
      <c r="H54" s="15" t="s">
        <v>412</v>
      </c>
      <c r="I54" s="50" t="s">
        <v>411</v>
      </c>
    </row>
    <row r="55" spans="1:9" ht="24" customHeight="1" x14ac:dyDescent="0.25">
      <c r="A55" s="49">
        <v>53</v>
      </c>
      <c r="B55" s="15" t="s">
        <v>290</v>
      </c>
      <c r="C55" s="16" t="s">
        <v>416</v>
      </c>
      <c r="D55" s="15" t="s">
        <v>413</v>
      </c>
      <c r="E55" s="15" t="s">
        <v>410</v>
      </c>
      <c r="F55" s="19" t="s">
        <v>33</v>
      </c>
      <c r="G55" s="15">
        <v>19143170458</v>
      </c>
      <c r="H55" s="15" t="s">
        <v>415</v>
      </c>
      <c r="I55" s="50" t="s">
        <v>411</v>
      </c>
    </row>
    <row r="56" spans="1:9" ht="24" customHeight="1" x14ac:dyDescent="0.7">
      <c r="A56" s="49">
        <v>54</v>
      </c>
      <c r="B56" s="15" t="s">
        <v>417</v>
      </c>
      <c r="C56" s="16" t="s">
        <v>421</v>
      </c>
      <c r="D56" s="15" t="s">
        <v>369</v>
      </c>
      <c r="E56" s="15" t="s">
        <v>418</v>
      </c>
      <c r="F56" s="19" t="s">
        <v>41</v>
      </c>
      <c r="G56" s="15">
        <v>4500000000</v>
      </c>
      <c r="H56" s="15" t="s">
        <v>419</v>
      </c>
      <c r="I56" s="54" t="s">
        <v>420</v>
      </c>
    </row>
    <row r="57" spans="1:9" ht="24" customHeight="1" x14ac:dyDescent="0.7">
      <c r="A57" s="51">
        <v>55</v>
      </c>
      <c r="B57" s="15" t="s">
        <v>315</v>
      </c>
      <c r="C57" s="16" t="s">
        <v>429</v>
      </c>
      <c r="D57" s="15" t="s">
        <v>430</v>
      </c>
      <c r="E57" s="15" t="s">
        <v>435</v>
      </c>
      <c r="F57" s="19" t="s">
        <v>87</v>
      </c>
      <c r="G57" s="15">
        <v>14760222302</v>
      </c>
      <c r="H57" s="15" t="s">
        <v>431</v>
      </c>
      <c r="I57" s="54" t="s">
        <v>434</v>
      </c>
    </row>
    <row r="58" spans="1:9" ht="24" customHeight="1" x14ac:dyDescent="0.7">
      <c r="A58" s="49">
        <v>56</v>
      </c>
      <c r="B58" s="15" t="s">
        <v>365</v>
      </c>
      <c r="C58" s="16" t="s">
        <v>432</v>
      </c>
      <c r="D58" s="15" t="s">
        <v>426</v>
      </c>
      <c r="E58" s="15" t="s">
        <v>435</v>
      </c>
      <c r="F58" s="19" t="s">
        <v>33</v>
      </c>
      <c r="G58" s="15">
        <v>9861660387</v>
      </c>
      <c r="H58" s="15" t="s">
        <v>433</v>
      </c>
      <c r="I58" s="54" t="s">
        <v>434</v>
      </c>
    </row>
    <row r="59" spans="1:9" ht="24" customHeight="1" x14ac:dyDescent="0.7">
      <c r="A59" s="49">
        <v>57</v>
      </c>
      <c r="B59" s="15" t="s">
        <v>436</v>
      </c>
      <c r="C59" s="16" t="s">
        <v>437</v>
      </c>
      <c r="D59" s="15" t="s">
        <v>438</v>
      </c>
      <c r="E59" s="15" t="s">
        <v>439</v>
      </c>
      <c r="F59" s="19" t="s">
        <v>41</v>
      </c>
      <c r="G59" s="15">
        <v>28000000000</v>
      </c>
      <c r="H59" s="15" t="s">
        <v>440</v>
      </c>
      <c r="I59" s="54" t="s">
        <v>441</v>
      </c>
    </row>
    <row r="60" spans="1:9" ht="24" customHeight="1" x14ac:dyDescent="0.25">
      <c r="A60" s="51">
        <v>58</v>
      </c>
      <c r="B60" s="15" t="s">
        <v>447</v>
      </c>
      <c r="C60" s="16" t="s">
        <v>443</v>
      </c>
      <c r="D60" s="15" t="s">
        <v>444</v>
      </c>
      <c r="E60" s="15" t="s">
        <v>445</v>
      </c>
      <c r="F60" s="19" t="s">
        <v>41</v>
      </c>
      <c r="G60" s="15">
        <v>6347000000</v>
      </c>
      <c r="H60" s="15" t="s">
        <v>442</v>
      </c>
      <c r="I60" s="50" t="s">
        <v>446</v>
      </c>
    </row>
    <row r="61" spans="1:9" ht="24" customHeight="1" x14ac:dyDescent="0.25">
      <c r="A61" s="49">
        <v>59</v>
      </c>
      <c r="B61" s="15" t="s">
        <v>456</v>
      </c>
      <c r="C61" s="16" t="s">
        <v>457</v>
      </c>
      <c r="D61" s="15" t="s">
        <v>439</v>
      </c>
      <c r="E61" s="15" t="s">
        <v>473</v>
      </c>
      <c r="F61" s="19" t="s">
        <v>33</v>
      </c>
      <c r="G61" s="15">
        <v>8128872867</v>
      </c>
      <c r="H61" s="15" t="s">
        <v>458</v>
      </c>
      <c r="I61" s="50" t="s">
        <v>474</v>
      </c>
    </row>
    <row r="62" spans="1:9" ht="24" customHeight="1" x14ac:dyDescent="0.25">
      <c r="A62" s="49">
        <v>60</v>
      </c>
      <c r="B62" s="15" t="s">
        <v>459</v>
      </c>
      <c r="C62" s="16" t="s">
        <v>460</v>
      </c>
      <c r="D62" s="15" t="s">
        <v>445</v>
      </c>
      <c r="E62" s="15" t="s">
        <v>473</v>
      </c>
      <c r="F62" s="19" t="s">
        <v>33</v>
      </c>
      <c r="G62" s="15">
        <v>7388430245</v>
      </c>
      <c r="H62" s="15" t="s">
        <v>461</v>
      </c>
      <c r="I62" s="50" t="s">
        <v>474</v>
      </c>
    </row>
    <row r="63" spans="1:9" ht="24" customHeight="1" x14ac:dyDescent="0.25">
      <c r="A63" s="51">
        <v>61</v>
      </c>
      <c r="B63" s="15" t="s">
        <v>146</v>
      </c>
      <c r="C63" s="16" t="s">
        <v>462</v>
      </c>
      <c r="D63" s="15" t="s">
        <v>463</v>
      </c>
      <c r="E63" s="15" t="s">
        <v>473</v>
      </c>
      <c r="F63" s="19" t="s">
        <v>33</v>
      </c>
      <c r="G63" s="15">
        <v>14781000000</v>
      </c>
      <c r="H63" s="15" t="s">
        <v>464</v>
      </c>
      <c r="I63" s="50" t="s">
        <v>474</v>
      </c>
    </row>
    <row r="64" spans="1:9" ht="24" customHeight="1" x14ac:dyDescent="0.25">
      <c r="A64" s="49">
        <v>62</v>
      </c>
      <c r="B64" s="15" t="s">
        <v>448</v>
      </c>
      <c r="C64" s="16" t="s">
        <v>449</v>
      </c>
      <c r="D64" s="15" t="s">
        <v>439</v>
      </c>
      <c r="E64" s="15" t="s">
        <v>473</v>
      </c>
      <c r="F64" s="19" t="s">
        <v>557</v>
      </c>
      <c r="G64" s="17">
        <v>13392600000</v>
      </c>
      <c r="H64" s="22" t="s">
        <v>450</v>
      </c>
      <c r="I64" s="50" t="s">
        <v>451</v>
      </c>
    </row>
    <row r="65" spans="1:9" ht="24" customHeight="1" x14ac:dyDescent="0.25">
      <c r="A65" s="49">
        <v>63</v>
      </c>
      <c r="B65" s="55" t="s">
        <v>468</v>
      </c>
      <c r="C65" s="16" t="s">
        <v>466</v>
      </c>
      <c r="D65" s="15" t="s">
        <v>467</v>
      </c>
      <c r="E65" s="15" t="s">
        <v>496</v>
      </c>
      <c r="F65" s="19" t="s">
        <v>33</v>
      </c>
      <c r="G65" s="17">
        <v>4555939027</v>
      </c>
      <c r="H65" s="15" t="s">
        <v>465</v>
      </c>
      <c r="I65" s="50" t="s">
        <v>497</v>
      </c>
    </row>
    <row r="66" spans="1:9" ht="24" customHeight="1" x14ac:dyDescent="0.25">
      <c r="A66" s="51">
        <v>64</v>
      </c>
      <c r="B66" s="15" t="s">
        <v>479</v>
      </c>
      <c r="C66" s="16" t="s">
        <v>480</v>
      </c>
      <c r="D66" s="15" t="s">
        <v>477</v>
      </c>
      <c r="E66" s="15" t="s">
        <v>496</v>
      </c>
      <c r="F66" s="19" t="s">
        <v>33</v>
      </c>
      <c r="G66" s="17">
        <v>4507058020</v>
      </c>
      <c r="H66" s="15" t="s">
        <v>481</v>
      </c>
      <c r="I66" s="50" t="s">
        <v>497</v>
      </c>
    </row>
    <row r="67" spans="1:9" ht="24" customHeight="1" x14ac:dyDescent="0.25">
      <c r="A67" s="49">
        <v>65</v>
      </c>
      <c r="B67" s="15" t="s">
        <v>475</v>
      </c>
      <c r="C67" s="16" t="s">
        <v>476</v>
      </c>
      <c r="D67" s="15" t="s">
        <v>477</v>
      </c>
      <c r="E67" s="15" t="s">
        <v>500</v>
      </c>
      <c r="F67" s="19" t="s">
        <v>33</v>
      </c>
      <c r="G67" s="17">
        <v>18282787000</v>
      </c>
      <c r="H67" s="15" t="s">
        <v>478</v>
      </c>
      <c r="I67" s="50" t="s">
        <v>499</v>
      </c>
    </row>
    <row r="68" spans="1:9" ht="24" customHeight="1" x14ac:dyDescent="0.25">
      <c r="A68" s="49">
        <v>66</v>
      </c>
      <c r="B68" s="15" t="s">
        <v>482</v>
      </c>
      <c r="C68" s="16" t="s">
        <v>483</v>
      </c>
      <c r="D68" s="15" t="s">
        <v>477</v>
      </c>
      <c r="E68" s="15" t="s">
        <v>500</v>
      </c>
      <c r="F68" s="19" t="s">
        <v>33</v>
      </c>
      <c r="G68" s="17">
        <v>3561300765</v>
      </c>
      <c r="H68" s="15" t="s">
        <v>484</v>
      </c>
      <c r="I68" s="50" t="s">
        <v>499</v>
      </c>
    </row>
    <row r="69" spans="1:9" ht="24" customHeight="1" x14ac:dyDescent="0.25">
      <c r="A69" s="51">
        <v>67</v>
      </c>
      <c r="B69" s="15" t="s">
        <v>230</v>
      </c>
      <c r="C69" s="16" t="s">
        <v>487</v>
      </c>
      <c r="D69" s="15" t="s">
        <v>467</v>
      </c>
      <c r="E69" s="15" t="s">
        <v>500</v>
      </c>
      <c r="F69" s="19" t="s">
        <v>33</v>
      </c>
      <c r="G69" s="17">
        <v>13819688579</v>
      </c>
      <c r="H69" s="26" t="s">
        <v>488</v>
      </c>
      <c r="I69" s="50" t="s">
        <v>498</v>
      </c>
    </row>
    <row r="70" spans="1:9" ht="24" customHeight="1" x14ac:dyDescent="0.25">
      <c r="A70" s="49">
        <v>68</v>
      </c>
      <c r="B70" s="15" t="s">
        <v>92</v>
      </c>
      <c r="C70" s="16" t="s">
        <v>524</v>
      </c>
      <c r="D70" s="15" t="s">
        <v>525</v>
      </c>
      <c r="E70" s="15" t="s">
        <v>527</v>
      </c>
      <c r="F70" s="19" t="s">
        <v>33</v>
      </c>
      <c r="G70" s="17">
        <v>19500000000</v>
      </c>
      <c r="H70" s="15" t="s">
        <v>489</v>
      </c>
      <c r="I70" s="50" t="s">
        <v>526</v>
      </c>
    </row>
    <row r="71" spans="1:9" ht="24" customHeight="1" x14ac:dyDescent="0.25">
      <c r="A71" s="49">
        <v>69</v>
      </c>
      <c r="B71" s="15" t="s">
        <v>100</v>
      </c>
      <c r="C71" s="16" t="s">
        <v>490</v>
      </c>
      <c r="D71" s="15" t="s">
        <v>491</v>
      </c>
      <c r="E71" s="15" t="s">
        <v>514</v>
      </c>
      <c r="F71" s="19" t="s">
        <v>257</v>
      </c>
      <c r="G71" s="15">
        <v>720000000</v>
      </c>
      <c r="H71" s="15" t="s">
        <v>492</v>
      </c>
      <c r="I71" s="50" t="s">
        <v>522</v>
      </c>
    </row>
    <row r="72" spans="1:9" ht="24" customHeight="1" x14ac:dyDescent="0.25">
      <c r="A72" s="51">
        <v>70</v>
      </c>
      <c r="B72" s="15" t="s">
        <v>493</v>
      </c>
      <c r="C72" s="16" t="s">
        <v>494</v>
      </c>
      <c r="D72" s="15" t="s">
        <v>473</v>
      </c>
      <c r="E72" s="15" t="s">
        <v>521</v>
      </c>
      <c r="F72" s="19" t="s">
        <v>41</v>
      </c>
      <c r="G72" s="15">
        <v>82000000</v>
      </c>
      <c r="H72" s="15" t="s">
        <v>495</v>
      </c>
      <c r="I72" s="50" t="s">
        <v>523</v>
      </c>
    </row>
    <row r="73" spans="1:9" ht="24" customHeight="1" x14ac:dyDescent="0.25">
      <c r="A73" s="49">
        <v>71</v>
      </c>
      <c r="B73" s="22" t="s">
        <v>501</v>
      </c>
      <c r="C73" s="16" t="s">
        <v>502</v>
      </c>
      <c r="D73" s="15" t="s">
        <v>503</v>
      </c>
      <c r="E73" s="15" t="s">
        <v>514</v>
      </c>
      <c r="F73" s="19" t="s">
        <v>78</v>
      </c>
      <c r="G73" s="15">
        <v>2500000000</v>
      </c>
      <c r="H73" s="15" t="s">
        <v>504</v>
      </c>
      <c r="I73" s="50" t="s">
        <v>511</v>
      </c>
    </row>
    <row r="74" spans="1:9" ht="24" customHeight="1" x14ac:dyDescent="0.25">
      <c r="A74" s="49">
        <v>72</v>
      </c>
      <c r="B74" s="22" t="s">
        <v>501</v>
      </c>
      <c r="C74" s="16" t="s">
        <v>508</v>
      </c>
      <c r="D74" s="15" t="s">
        <v>503</v>
      </c>
      <c r="E74" s="15" t="s">
        <v>514</v>
      </c>
      <c r="F74" s="19" t="s">
        <v>78</v>
      </c>
      <c r="G74" s="15">
        <v>2500000000</v>
      </c>
      <c r="H74" s="15" t="s">
        <v>505</v>
      </c>
      <c r="I74" s="50" t="s">
        <v>512</v>
      </c>
    </row>
    <row r="75" spans="1:9" ht="24" customHeight="1" x14ac:dyDescent="0.25">
      <c r="A75" s="51">
        <v>73</v>
      </c>
      <c r="B75" s="22" t="s">
        <v>501</v>
      </c>
      <c r="C75" s="16" t="s">
        <v>509</v>
      </c>
      <c r="D75" s="15" t="s">
        <v>503</v>
      </c>
      <c r="E75" s="15" t="s">
        <v>514</v>
      </c>
      <c r="F75" s="19" t="s">
        <v>78</v>
      </c>
      <c r="G75" s="15">
        <v>4600000000</v>
      </c>
      <c r="H75" s="15" t="s">
        <v>506</v>
      </c>
      <c r="I75" s="50" t="s">
        <v>513</v>
      </c>
    </row>
    <row r="76" spans="1:9" ht="24" customHeight="1" x14ac:dyDescent="0.25">
      <c r="A76" s="49">
        <v>74</v>
      </c>
      <c r="B76" s="22" t="s">
        <v>501</v>
      </c>
      <c r="C76" s="16" t="s">
        <v>510</v>
      </c>
      <c r="D76" s="15" t="s">
        <v>503</v>
      </c>
      <c r="E76" s="15" t="s">
        <v>514</v>
      </c>
      <c r="F76" s="19" t="s">
        <v>78</v>
      </c>
      <c r="G76" s="15">
        <v>4600000000</v>
      </c>
      <c r="H76" s="15" t="s">
        <v>507</v>
      </c>
      <c r="I76" s="50" t="s">
        <v>514</v>
      </c>
    </row>
    <row r="77" spans="1:9" ht="24" customHeight="1" x14ac:dyDescent="0.25">
      <c r="A77" s="49">
        <v>75</v>
      </c>
      <c r="B77" s="15" t="s">
        <v>529</v>
      </c>
      <c r="C77" s="16" t="s">
        <v>530</v>
      </c>
      <c r="D77" s="15" t="s">
        <v>531</v>
      </c>
      <c r="E77" s="15" t="s">
        <v>534</v>
      </c>
      <c r="F77" s="19" t="s">
        <v>33</v>
      </c>
      <c r="G77" s="15">
        <v>16077594770</v>
      </c>
      <c r="H77" s="15" t="s">
        <v>532</v>
      </c>
      <c r="I77" s="50" t="s">
        <v>528</v>
      </c>
    </row>
    <row r="78" spans="1:9" ht="24" customHeight="1" x14ac:dyDescent="0.25">
      <c r="A78" s="51">
        <v>76</v>
      </c>
      <c r="B78" s="15" t="s">
        <v>146</v>
      </c>
      <c r="C78" s="16" t="s">
        <v>486</v>
      </c>
      <c r="D78" s="15" t="s">
        <v>463</v>
      </c>
      <c r="E78" s="18" t="s">
        <v>534</v>
      </c>
      <c r="F78" s="19" t="s">
        <v>33</v>
      </c>
      <c r="G78" s="15">
        <v>13118000000</v>
      </c>
      <c r="H78" s="15" t="s">
        <v>485</v>
      </c>
      <c r="I78" s="50" t="s">
        <v>528</v>
      </c>
    </row>
    <row r="79" spans="1:9" ht="24" customHeight="1" x14ac:dyDescent="0.25">
      <c r="A79" s="49">
        <v>77</v>
      </c>
      <c r="B79" s="15" t="s">
        <v>469</v>
      </c>
      <c r="C79" s="16" t="s">
        <v>470</v>
      </c>
      <c r="D79" s="15" t="s">
        <v>471</v>
      </c>
      <c r="E79" s="15" t="s">
        <v>500</v>
      </c>
      <c r="F79" s="19" t="s">
        <v>103</v>
      </c>
      <c r="G79" s="15">
        <v>16250000000</v>
      </c>
      <c r="H79" s="15" t="s">
        <v>533</v>
      </c>
      <c r="I79" s="50" t="s">
        <v>535</v>
      </c>
    </row>
    <row r="80" spans="1:9" ht="24" customHeight="1" x14ac:dyDescent="0.25">
      <c r="A80" s="49">
        <v>78</v>
      </c>
      <c r="B80" s="15" t="s">
        <v>537</v>
      </c>
      <c r="C80" s="16" t="s">
        <v>538</v>
      </c>
      <c r="D80" s="16" t="s">
        <v>539</v>
      </c>
      <c r="E80" s="17" t="s">
        <v>541</v>
      </c>
      <c r="F80" s="16" t="s">
        <v>41</v>
      </c>
      <c r="G80" s="15">
        <v>1567020000</v>
      </c>
      <c r="H80" s="15" t="s">
        <v>536</v>
      </c>
      <c r="I80" s="50" t="s">
        <v>540</v>
      </c>
    </row>
    <row r="81" spans="1:11" ht="24" customHeight="1" x14ac:dyDescent="0.25">
      <c r="A81" s="51">
        <v>79</v>
      </c>
      <c r="B81" s="27" t="s">
        <v>559</v>
      </c>
      <c r="C81" s="16" t="s">
        <v>560</v>
      </c>
      <c r="D81" s="15" t="s">
        <v>491</v>
      </c>
      <c r="E81" s="15" t="s">
        <v>622</v>
      </c>
      <c r="F81" s="19" t="s">
        <v>41</v>
      </c>
      <c r="G81" s="17">
        <v>16413612000</v>
      </c>
      <c r="H81" s="28" t="s">
        <v>561</v>
      </c>
      <c r="I81" s="50" t="s">
        <v>540</v>
      </c>
    </row>
    <row r="82" spans="1:11" ht="24" customHeight="1" x14ac:dyDescent="0.25">
      <c r="A82" s="49">
        <v>80</v>
      </c>
      <c r="B82" s="15" t="s">
        <v>563</v>
      </c>
      <c r="C82" s="16" t="s">
        <v>564</v>
      </c>
      <c r="D82" s="16" t="s">
        <v>565</v>
      </c>
      <c r="E82" s="17" t="s">
        <v>566</v>
      </c>
      <c r="F82" s="16" t="s">
        <v>33</v>
      </c>
      <c r="G82" s="17">
        <v>20294549848</v>
      </c>
      <c r="H82" s="15" t="s">
        <v>568</v>
      </c>
      <c r="I82" s="50" t="s">
        <v>567</v>
      </c>
    </row>
    <row r="83" spans="1:11" ht="24" customHeight="1" x14ac:dyDescent="0.25">
      <c r="A83" s="49">
        <v>81</v>
      </c>
      <c r="B83" s="15" t="s">
        <v>43</v>
      </c>
      <c r="C83" s="16" t="s">
        <v>550</v>
      </c>
      <c r="D83" s="16" t="s">
        <v>551</v>
      </c>
      <c r="E83" s="17" t="s">
        <v>592</v>
      </c>
      <c r="F83" s="16" t="s">
        <v>552</v>
      </c>
      <c r="G83" s="17">
        <v>620000000</v>
      </c>
      <c r="H83" s="15" t="s">
        <v>553</v>
      </c>
      <c r="I83" s="50" t="s">
        <v>554</v>
      </c>
    </row>
    <row r="84" spans="1:11" ht="24" customHeight="1" x14ac:dyDescent="0.25">
      <c r="A84" s="51">
        <v>82</v>
      </c>
      <c r="B84" s="15" t="s">
        <v>599</v>
      </c>
      <c r="C84" s="16" t="s">
        <v>600</v>
      </c>
      <c r="D84" s="15" t="s">
        <v>601</v>
      </c>
      <c r="E84" s="15" t="s">
        <v>602</v>
      </c>
      <c r="F84" s="19" t="s">
        <v>33</v>
      </c>
      <c r="G84" s="17">
        <v>908098575</v>
      </c>
      <c r="H84" s="15" t="s">
        <v>603</v>
      </c>
      <c r="I84" s="50" t="s">
        <v>604</v>
      </c>
    </row>
    <row r="85" spans="1:11" ht="24" customHeight="1" x14ac:dyDescent="0.25">
      <c r="A85" s="49">
        <v>83</v>
      </c>
      <c r="B85" s="15" t="s">
        <v>529</v>
      </c>
      <c r="C85" s="16" t="s">
        <v>605</v>
      </c>
      <c r="D85" s="16" t="s">
        <v>606</v>
      </c>
      <c r="E85" s="17" t="s">
        <v>621</v>
      </c>
      <c r="F85" s="16" t="s">
        <v>33</v>
      </c>
      <c r="G85" s="17">
        <v>17821669650</v>
      </c>
      <c r="H85" s="22" t="s">
        <v>607</v>
      </c>
      <c r="I85" s="50" t="s">
        <v>608</v>
      </c>
    </row>
    <row r="86" spans="1:11" ht="24" customHeight="1" x14ac:dyDescent="0.25">
      <c r="A86" s="49">
        <v>84</v>
      </c>
      <c r="B86" s="15" t="s">
        <v>555</v>
      </c>
      <c r="C86" s="16" t="s">
        <v>556</v>
      </c>
      <c r="D86" s="16" t="s">
        <v>521</v>
      </c>
      <c r="E86" s="17" t="s">
        <v>621</v>
      </c>
      <c r="F86" s="16" t="s">
        <v>557</v>
      </c>
      <c r="G86" s="17">
        <v>1950000000</v>
      </c>
      <c r="H86" s="15" t="s">
        <v>558</v>
      </c>
      <c r="I86" s="50" t="s">
        <v>623</v>
      </c>
    </row>
    <row r="87" spans="1:11" ht="24" customHeight="1" x14ac:dyDescent="0.25">
      <c r="A87" s="51">
        <v>85</v>
      </c>
      <c r="B87" s="15" t="s">
        <v>459</v>
      </c>
      <c r="C87" s="16" t="s">
        <v>609</v>
      </c>
      <c r="D87" s="16" t="s">
        <v>606</v>
      </c>
      <c r="E87" s="17" t="s">
        <v>611</v>
      </c>
      <c r="F87" s="16" t="s">
        <v>33</v>
      </c>
      <c r="G87" s="17">
        <v>19664469046</v>
      </c>
      <c r="H87" s="15" t="s">
        <v>610</v>
      </c>
      <c r="I87" s="50" t="s">
        <v>612</v>
      </c>
    </row>
    <row r="88" spans="1:11" ht="24" customHeight="1" x14ac:dyDescent="0.25">
      <c r="A88" s="49">
        <v>86</v>
      </c>
      <c r="B88" s="15" t="s">
        <v>613</v>
      </c>
      <c r="C88" s="16" t="s">
        <v>614</v>
      </c>
      <c r="D88" s="16" t="s">
        <v>615</v>
      </c>
      <c r="E88" s="17" t="s">
        <v>616</v>
      </c>
      <c r="F88" s="16" t="s">
        <v>41</v>
      </c>
      <c r="G88" s="17">
        <v>37500000000</v>
      </c>
      <c r="H88" s="15" t="s">
        <v>617</v>
      </c>
      <c r="I88" s="50" t="s">
        <v>523</v>
      </c>
      <c r="K88" s="32"/>
    </row>
    <row r="89" spans="1:11" ht="24" customHeight="1" thickBot="1" x14ac:dyDescent="0.3">
      <c r="A89" s="56">
        <v>87</v>
      </c>
      <c r="B89" s="57" t="s">
        <v>114</v>
      </c>
      <c r="C89" s="58" t="s">
        <v>618</v>
      </c>
      <c r="D89" s="58" t="s">
        <v>585</v>
      </c>
      <c r="E89" s="59" t="s">
        <v>619</v>
      </c>
      <c r="F89" s="58" t="s">
        <v>41</v>
      </c>
      <c r="G89" s="59">
        <v>5092225000</v>
      </c>
      <c r="H89" s="57" t="s">
        <v>620</v>
      </c>
      <c r="I89" s="60" t="s">
        <v>540</v>
      </c>
    </row>
    <row r="90" spans="1:11" ht="24" customHeight="1" x14ac:dyDescent="0.25">
      <c r="A90" s="33"/>
      <c r="B90" s="34"/>
      <c r="C90" s="42"/>
      <c r="D90" s="42"/>
      <c r="E90" s="35"/>
      <c r="F90" s="42"/>
      <c r="G90" s="62">
        <f>SUM(G3:G89)</f>
        <v>966796021511</v>
      </c>
      <c r="H90" s="34"/>
      <c r="I90" s="34"/>
    </row>
  </sheetData>
  <autoFilter ref="A1:I81"/>
  <mergeCells count="1">
    <mergeCell ref="A2:I2"/>
  </mergeCells>
  <phoneticPr fontId="4" type="noConversion"/>
  <pageMargins left="0.25" right="0.25" top="0.75" bottom="0.75" header="0.3" footer="0.3"/>
  <pageSetup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rightToLeft="1" view="pageBreakPreview" zoomScale="90" zoomScaleNormal="90" zoomScaleSheetLayoutView="90" workbookViewId="0">
      <pane ySplit="1" topLeftCell="A14" activePane="bottomLeft" state="frozen"/>
      <selection pane="bottomLeft" activeCell="H14" sqref="H14:H32"/>
    </sheetView>
  </sheetViews>
  <sheetFormatPr defaultRowHeight="20.25" customHeight="1" x14ac:dyDescent="0.25"/>
  <cols>
    <col min="1" max="1" width="5.28515625" style="8" bestFit="1" customWidth="1"/>
    <col min="3" max="3" width="38.42578125" customWidth="1"/>
    <col min="4" max="4" width="11.7109375" bestFit="1" customWidth="1"/>
    <col min="5" max="5" width="11.5703125" bestFit="1" customWidth="1"/>
    <col min="6" max="6" width="12.7109375" bestFit="1" customWidth="1"/>
    <col min="8" max="8" width="22.140625" customWidth="1"/>
    <col min="9" max="9" width="88.85546875" customWidth="1"/>
    <col min="10" max="10" width="34.7109375" bestFit="1" customWidth="1"/>
    <col min="11" max="11" width="18.85546875" customWidth="1"/>
  </cols>
  <sheetData>
    <row r="1" spans="1:11" ht="20.25" customHeight="1" thickBot="1" x14ac:dyDescent="0.3">
      <c r="A1" s="3" t="s">
        <v>0</v>
      </c>
      <c r="B1" s="4" t="s">
        <v>9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6" t="s">
        <v>6</v>
      </c>
      <c r="I1" s="5" t="s">
        <v>7</v>
      </c>
      <c r="J1" s="7" t="s">
        <v>8</v>
      </c>
      <c r="K1" s="2"/>
    </row>
    <row r="2" spans="1:11" ht="20.25" customHeight="1" x14ac:dyDescent="0.25">
      <c r="A2" s="164" t="s">
        <v>25</v>
      </c>
      <c r="B2" s="165"/>
      <c r="C2" s="165"/>
      <c r="D2" s="165"/>
      <c r="E2" s="165"/>
      <c r="F2" s="165"/>
      <c r="G2" s="165"/>
      <c r="H2" s="165"/>
      <c r="I2" s="165"/>
      <c r="J2" s="166"/>
    </row>
    <row r="3" spans="1:11" ht="20.25" customHeight="1" thickBot="1" x14ac:dyDescent="0.3">
      <c r="A3" s="167"/>
      <c r="B3" s="168"/>
      <c r="C3" s="168"/>
      <c r="D3" s="168"/>
      <c r="E3" s="168"/>
      <c r="F3" s="168"/>
      <c r="G3" s="168"/>
      <c r="H3" s="168"/>
      <c r="I3" s="168"/>
      <c r="J3" s="169"/>
    </row>
    <row r="4" spans="1:11" ht="20.25" customHeight="1" x14ac:dyDescent="0.6">
      <c r="A4" s="82">
        <v>1</v>
      </c>
      <c r="B4" s="143">
        <v>402.29</v>
      </c>
      <c r="C4" s="71" t="s">
        <v>14</v>
      </c>
      <c r="D4" s="125">
        <v>80801.62</v>
      </c>
      <c r="E4" s="126" t="s">
        <v>11</v>
      </c>
      <c r="F4" s="127" t="s">
        <v>22</v>
      </c>
      <c r="G4" s="128" t="s">
        <v>10</v>
      </c>
      <c r="H4" s="129">
        <v>47600000000</v>
      </c>
      <c r="I4" s="126" t="s">
        <v>15</v>
      </c>
      <c r="J4" s="130" t="s">
        <v>23</v>
      </c>
    </row>
    <row r="5" spans="1:11" ht="20.25" customHeight="1" x14ac:dyDescent="0.6">
      <c r="A5" s="148">
        <v>2</v>
      </c>
      <c r="B5" s="144">
        <v>402.31</v>
      </c>
      <c r="C5" s="63" t="s">
        <v>12</v>
      </c>
      <c r="D5" s="131">
        <v>80799.62</v>
      </c>
      <c r="E5" s="83" t="s">
        <v>11</v>
      </c>
      <c r="F5" s="89" t="s">
        <v>27</v>
      </c>
      <c r="G5" s="85" t="s">
        <v>10</v>
      </c>
      <c r="H5" s="86">
        <v>24500000000</v>
      </c>
      <c r="I5" s="83" t="s">
        <v>16</v>
      </c>
      <c r="J5" s="132" t="s">
        <v>29</v>
      </c>
    </row>
    <row r="6" spans="1:11" ht="20.25" customHeight="1" x14ac:dyDescent="0.7">
      <c r="A6" s="72">
        <v>3</v>
      </c>
      <c r="B6" s="145" t="s">
        <v>18</v>
      </c>
      <c r="C6" s="64" t="s">
        <v>168</v>
      </c>
      <c r="D6" s="133">
        <v>81113.62</v>
      </c>
      <c r="E6" s="64" t="s">
        <v>13</v>
      </c>
      <c r="F6" s="134" t="s">
        <v>51</v>
      </c>
      <c r="G6" s="135" t="s">
        <v>10</v>
      </c>
      <c r="H6" s="136">
        <v>26468400000</v>
      </c>
      <c r="I6" s="73" t="s">
        <v>17</v>
      </c>
      <c r="J6" s="91" t="s">
        <v>52</v>
      </c>
    </row>
    <row r="7" spans="1:11" ht="20.25" customHeight="1" x14ac:dyDescent="0.6">
      <c r="A7" s="148">
        <v>4</v>
      </c>
      <c r="B7" s="144">
        <v>402.32</v>
      </c>
      <c r="C7" s="64" t="s">
        <v>168</v>
      </c>
      <c r="D7" s="131">
        <v>81111.62</v>
      </c>
      <c r="E7" s="83" t="s">
        <v>13</v>
      </c>
      <c r="F7" s="134" t="s">
        <v>51</v>
      </c>
      <c r="G7" s="85" t="s">
        <v>10</v>
      </c>
      <c r="H7" s="86">
        <v>17223360000</v>
      </c>
      <c r="I7" s="83" t="s">
        <v>19</v>
      </c>
      <c r="J7" s="91" t="s">
        <v>52</v>
      </c>
    </row>
    <row r="8" spans="1:11" ht="20.25" customHeight="1" x14ac:dyDescent="0.6">
      <c r="A8" s="148">
        <v>5</v>
      </c>
      <c r="B8" s="144">
        <v>402.33</v>
      </c>
      <c r="C8" s="64" t="s">
        <v>168</v>
      </c>
      <c r="D8" s="131">
        <v>81109.62</v>
      </c>
      <c r="E8" s="83" t="s">
        <v>13</v>
      </c>
      <c r="F8" s="134" t="s">
        <v>51</v>
      </c>
      <c r="G8" s="85" t="s">
        <v>10</v>
      </c>
      <c r="H8" s="86">
        <v>7739250000</v>
      </c>
      <c r="I8" s="83" t="s">
        <v>20</v>
      </c>
      <c r="J8" s="91" t="s">
        <v>52</v>
      </c>
    </row>
    <row r="9" spans="1:11" ht="20.25" customHeight="1" x14ac:dyDescent="0.6">
      <c r="A9" s="148">
        <v>6</v>
      </c>
      <c r="B9" s="144">
        <v>402.34</v>
      </c>
      <c r="C9" s="64" t="s">
        <v>168</v>
      </c>
      <c r="D9" s="131">
        <v>81107.62</v>
      </c>
      <c r="E9" s="83" t="s">
        <v>13</v>
      </c>
      <c r="F9" s="134" t="s">
        <v>51</v>
      </c>
      <c r="G9" s="85" t="s">
        <v>10</v>
      </c>
      <c r="H9" s="86">
        <v>7788000000</v>
      </c>
      <c r="I9" s="83" t="s">
        <v>21</v>
      </c>
      <c r="J9" s="91" t="s">
        <v>52</v>
      </c>
    </row>
    <row r="10" spans="1:11" ht="20.25" customHeight="1" x14ac:dyDescent="0.6">
      <c r="A10" s="72">
        <v>7</v>
      </c>
      <c r="B10" s="146">
        <v>402.4</v>
      </c>
      <c r="C10" s="74" t="s">
        <v>70</v>
      </c>
      <c r="D10" s="90" t="s">
        <v>71</v>
      </c>
      <c r="E10" s="83" t="s">
        <v>36</v>
      </c>
      <c r="F10" s="89" t="s">
        <v>63</v>
      </c>
      <c r="G10" s="85" t="s">
        <v>72</v>
      </c>
      <c r="H10" s="86">
        <v>23020000000</v>
      </c>
      <c r="I10" s="83" t="s">
        <v>73</v>
      </c>
      <c r="J10" s="91" t="s">
        <v>74</v>
      </c>
    </row>
    <row r="11" spans="1:11" s="8" customFormat="1" ht="20.25" customHeight="1" x14ac:dyDescent="0.25">
      <c r="A11" s="148">
        <v>8</v>
      </c>
      <c r="B11" s="144">
        <v>402.45</v>
      </c>
      <c r="C11" s="63" t="s">
        <v>164</v>
      </c>
      <c r="D11" s="137" t="s">
        <v>165</v>
      </c>
      <c r="E11" s="63" t="s">
        <v>98</v>
      </c>
      <c r="F11" s="88" t="s">
        <v>166</v>
      </c>
      <c r="G11" s="84" t="s">
        <v>10</v>
      </c>
      <c r="H11" s="86">
        <v>266578965700</v>
      </c>
      <c r="I11" s="26" t="s">
        <v>163</v>
      </c>
      <c r="J11" s="132" t="s">
        <v>167</v>
      </c>
    </row>
    <row r="12" spans="1:11" ht="20.25" customHeight="1" x14ac:dyDescent="0.6">
      <c r="A12" s="148">
        <v>9</v>
      </c>
      <c r="B12" s="144">
        <v>402.46</v>
      </c>
      <c r="C12" s="63" t="s">
        <v>124</v>
      </c>
      <c r="D12" s="137" t="s">
        <v>125</v>
      </c>
      <c r="E12" s="63" t="s">
        <v>98</v>
      </c>
      <c r="F12" s="88" t="s">
        <v>216</v>
      </c>
      <c r="G12" s="84" t="s">
        <v>10</v>
      </c>
      <c r="H12" s="86">
        <v>58700000000</v>
      </c>
      <c r="I12" s="26" t="s">
        <v>126</v>
      </c>
      <c r="J12" s="91" t="s">
        <v>207</v>
      </c>
    </row>
    <row r="13" spans="1:11" ht="20.25" customHeight="1" x14ac:dyDescent="0.6">
      <c r="A13" s="148">
        <v>10</v>
      </c>
      <c r="B13" s="144">
        <v>403.13</v>
      </c>
      <c r="C13" s="63" t="s">
        <v>212</v>
      </c>
      <c r="D13" s="90" t="s">
        <v>214</v>
      </c>
      <c r="E13" s="83" t="s">
        <v>215</v>
      </c>
      <c r="F13" s="89" t="s">
        <v>216</v>
      </c>
      <c r="G13" s="85" t="s">
        <v>10</v>
      </c>
      <c r="H13" s="86">
        <v>35860000000</v>
      </c>
      <c r="I13" s="138" t="s">
        <v>211</v>
      </c>
      <c r="J13" s="91" t="s">
        <v>213</v>
      </c>
    </row>
    <row r="14" spans="1:11" ht="20.25" customHeight="1" x14ac:dyDescent="0.6">
      <c r="A14" s="72">
        <v>11</v>
      </c>
      <c r="B14" s="144">
        <v>403.12</v>
      </c>
      <c r="C14" s="63" t="s">
        <v>225</v>
      </c>
      <c r="D14" s="90" t="s">
        <v>226</v>
      </c>
      <c r="E14" s="83" t="s">
        <v>227</v>
      </c>
      <c r="F14" s="89" t="s">
        <v>228</v>
      </c>
      <c r="G14" s="85" t="s">
        <v>10</v>
      </c>
      <c r="H14" s="86">
        <v>48200000000</v>
      </c>
      <c r="I14" s="83" t="s">
        <v>224</v>
      </c>
      <c r="J14" s="91" t="s">
        <v>229</v>
      </c>
    </row>
    <row r="15" spans="1:11" ht="20.25" customHeight="1" x14ac:dyDescent="0.6">
      <c r="A15" s="148">
        <v>12</v>
      </c>
      <c r="B15" s="144">
        <v>403.11</v>
      </c>
      <c r="C15" s="63" t="s">
        <v>248</v>
      </c>
      <c r="D15" s="90" t="s">
        <v>252</v>
      </c>
      <c r="E15" s="63" t="s">
        <v>222</v>
      </c>
      <c r="F15" s="88" t="s">
        <v>249</v>
      </c>
      <c r="G15" s="84" t="s">
        <v>10</v>
      </c>
      <c r="H15" s="86">
        <v>82850000000</v>
      </c>
      <c r="I15" s="26" t="s">
        <v>251</v>
      </c>
      <c r="J15" s="132" t="s">
        <v>250</v>
      </c>
      <c r="K15" s="69"/>
    </row>
    <row r="16" spans="1:11" ht="20.25" customHeight="1" x14ac:dyDescent="0.6">
      <c r="A16" s="148">
        <v>13</v>
      </c>
      <c r="B16" s="144">
        <v>403.17</v>
      </c>
      <c r="C16" s="63" t="s">
        <v>14</v>
      </c>
      <c r="D16" s="90" t="s">
        <v>253</v>
      </c>
      <c r="E16" s="63" t="s">
        <v>249</v>
      </c>
      <c r="F16" s="88" t="s">
        <v>254</v>
      </c>
      <c r="G16" s="84" t="s">
        <v>10</v>
      </c>
      <c r="H16" s="86">
        <v>72952500000</v>
      </c>
      <c r="I16" s="26" t="s">
        <v>255</v>
      </c>
      <c r="J16" s="132" t="s">
        <v>256</v>
      </c>
      <c r="K16" s="69"/>
    </row>
    <row r="17" spans="1:11" ht="20.25" customHeight="1" x14ac:dyDescent="0.6">
      <c r="A17" s="148">
        <v>14</v>
      </c>
      <c r="B17" s="144">
        <v>403.16</v>
      </c>
      <c r="C17" s="74" t="s">
        <v>276</v>
      </c>
      <c r="D17" s="90" t="s">
        <v>279</v>
      </c>
      <c r="E17" s="83" t="s">
        <v>249</v>
      </c>
      <c r="F17" s="89" t="s">
        <v>277</v>
      </c>
      <c r="G17" s="85" t="s">
        <v>10</v>
      </c>
      <c r="H17" s="86">
        <v>68500000000</v>
      </c>
      <c r="I17" s="138" t="s">
        <v>275</v>
      </c>
      <c r="J17" s="132" t="s">
        <v>278</v>
      </c>
      <c r="K17" s="69"/>
    </row>
    <row r="18" spans="1:11" ht="20.25" customHeight="1" x14ac:dyDescent="0.6">
      <c r="A18" s="72">
        <v>15</v>
      </c>
      <c r="B18" s="144">
        <v>403.24</v>
      </c>
      <c r="C18" s="63" t="s">
        <v>300</v>
      </c>
      <c r="D18" s="89">
        <v>29137.62</v>
      </c>
      <c r="E18" s="83" t="s">
        <v>292</v>
      </c>
      <c r="F18" s="89" t="s">
        <v>301</v>
      </c>
      <c r="G18" s="85" t="s">
        <v>10</v>
      </c>
      <c r="H18" s="86">
        <v>57600000000</v>
      </c>
      <c r="I18" s="83" t="s">
        <v>323</v>
      </c>
      <c r="J18" s="132" t="s">
        <v>308</v>
      </c>
      <c r="K18" s="69"/>
    </row>
    <row r="19" spans="1:11" ht="20.25" customHeight="1" x14ac:dyDescent="0.6">
      <c r="A19" s="148">
        <v>16</v>
      </c>
      <c r="B19" s="144">
        <v>403.19</v>
      </c>
      <c r="C19" s="63" t="s">
        <v>306</v>
      </c>
      <c r="D19" s="90" t="s">
        <v>307</v>
      </c>
      <c r="E19" s="83" t="s">
        <v>249</v>
      </c>
      <c r="F19" s="89" t="s">
        <v>324</v>
      </c>
      <c r="G19" s="85" t="s">
        <v>10</v>
      </c>
      <c r="H19" s="86">
        <v>260850000000</v>
      </c>
      <c r="I19" s="83" t="s">
        <v>305</v>
      </c>
      <c r="J19" s="132" t="s">
        <v>325</v>
      </c>
      <c r="K19" s="69"/>
    </row>
    <row r="20" spans="1:11" ht="20.25" customHeight="1" x14ac:dyDescent="0.6">
      <c r="A20" s="148">
        <v>17</v>
      </c>
      <c r="B20" s="144">
        <v>403.23</v>
      </c>
      <c r="C20" s="63" t="s">
        <v>306</v>
      </c>
      <c r="D20" s="90" t="s">
        <v>320</v>
      </c>
      <c r="E20" s="83" t="s">
        <v>321</v>
      </c>
      <c r="F20" s="89" t="s">
        <v>326</v>
      </c>
      <c r="G20" s="85" t="s">
        <v>10</v>
      </c>
      <c r="H20" s="86">
        <v>110790000000</v>
      </c>
      <c r="I20" s="83" t="s">
        <v>322</v>
      </c>
      <c r="J20" s="132" t="s">
        <v>327</v>
      </c>
      <c r="K20" s="69"/>
    </row>
    <row r="21" spans="1:11" ht="20.25" customHeight="1" x14ac:dyDescent="0.6">
      <c r="A21" s="148">
        <v>18</v>
      </c>
      <c r="B21" s="144">
        <v>403.18</v>
      </c>
      <c r="C21" s="63" t="s">
        <v>306</v>
      </c>
      <c r="D21" s="90" t="s">
        <v>328</v>
      </c>
      <c r="E21" s="83" t="s">
        <v>324</v>
      </c>
      <c r="F21" s="89" t="s">
        <v>329</v>
      </c>
      <c r="G21" s="85" t="s">
        <v>10</v>
      </c>
      <c r="H21" s="86">
        <v>144000000000</v>
      </c>
      <c r="I21" s="83" t="s">
        <v>330</v>
      </c>
      <c r="J21" s="91" t="s">
        <v>331</v>
      </c>
      <c r="K21" s="1"/>
    </row>
    <row r="22" spans="1:11" ht="20.25" customHeight="1" x14ac:dyDescent="0.6">
      <c r="A22" s="72">
        <v>19</v>
      </c>
      <c r="B22" s="146">
        <v>403.2</v>
      </c>
      <c r="C22" s="63" t="s">
        <v>306</v>
      </c>
      <c r="D22" s="87" t="s">
        <v>334</v>
      </c>
      <c r="E22" s="63" t="s">
        <v>333</v>
      </c>
      <c r="F22" s="89" t="s">
        <v>329</v>
      </c>
      <c r="G22" s="84" t="s">
        <v>10</v>
      </c>
      <c r="H22" s="86">
        <v>114250000000</v>
      </c>
      <c r="I22" s="83" t="s">
        <v>332</v>
      </c>
      <c r="J22" s="91" t="s">
        <v>331</v>
      </c>
      <c r="K22" s="1"/>
    </row>
    <row r="23" spans="1:11" ht="20.25" customHeight="1" x14ac:dyDescent="0.6">
      <c r="A23" s="148">
        <v>20</v>
      </c>
      <c r="B23" s="145" t="s">
        <v>346</v>
      </c>
      <c r="C23" s="63" t="s">
        <v>342</v>
      </c>
      <c r="D23" s="90" t="s">
        <v>343</v>
      </c>
      <c r="E23" s="83" t="s">
        <v>344</v>
      </c>
      <c r="F23" s="89" t="s">
        <v>362</v>
      </c>
      <c r="G23" s="85" t="s">
        <v>345</v>
      </c>
      <c r="H23" s="86">
        <v>34326700000</v>
      </c>
      <c r="I23" s="83" t="s">
        <v>388</v>
      </c>
      <c r="J23" s="91" t="s">
        <v>338</v>
      </c>
      <c r="K23" s="1"/>
    </row>
    <row r="24" spans="1:11" ht="20.25" customHeight="1" x14ac:dyDescent="0.6">
      <c r="A24" s="148">
        <v>21</v>
      </c>
      <c r="B24" s="144">
        <v>403.28</v>
      </c>
      <c r="C24" s="63" t="s">
        <v>212</v>
      </c>
      <c r="D24" s="90" t="s">
        <v>350</v>
      </c>
      <c r="E24" s="83" t="s">
        <v>344</v>
      </c>
      <c r="F24" s="89" t="s">
        <v>362</v>
      </c>
      <c r="G24" s="85" t="s">
        <v>345</v>
      </c>
      <c r="H24" s="86">
        <v>59005000000</v>
      </c>
      <c r="I24" s="83" t="s">
        <v>389</v>
      </c>
      <c r="J24" s="91" t="s">
        <v>338</v>
      </c>
      <c r="K24" s="1"/>
    </row>
    <row r="25" spans="1:11" ht="20.25" customHeight="1" x14ac:dyDescent="0.6">
      <c r="A25" s="148">
        <v>22</v>
      </c>
      <c r="B25" s="144">
        <v>403.29</v>
      </c>
      <c r="C25" s="63" t="s">
        <v>212</v>
      </c>
      <c r="D25" s="90" t="s">
        <v>351</v>
      </c>
      <c r="E25" s="83" t="s">
        <v>344</v>
      </c>
      <c r="F25" s="89" t="s">
        <v>362</v>
      </c>
      <c r="G25" s="85" t="s">
        <v>345</v>
      </c>
      <c r="H25" s="86">
        <v>106170000000</v>
      </c>
      <c r="I25" s="83" t="s">
        <v>390</v>
      </c>
      <c r="J25" s="91" t="s">
        <v>338</v>
      </c>
      <c r="K25" s="1"/>
    </row>
    <row r="26" spans="1:11" ht="20.25" customHeight="1" x14ac:dyDescent="0.7">
      <c r="A26" s="72">
        <v>23</v>
      </c>
      <c r="B26" s="145" t="s">
        <v>353</v>
      </c>
      <c r="C26" s="63" t="s">
        <v>212</v>
      </c>
      <c r="D26" s="139" t="s">
        <v>352</v>
      </c>
      <c r="E26" s="64" t="s">
        <v>344</v>
      </c>
      <c r="F26" s="89" t="s">
        <v>362</v>
      </c>
      <c r="G26" s="135" t="s">
        <v>345</v>
      </c>
      <c r="H26" s="136">
        <v>73700000000</v>
      </c>
      <c r="I26" s="73" t="s">
        <v>391</v>
      </c>
      <c r="J26" s="91" t="s">
        <v>338</v>
      </c>
      <c r="K26" s="1"/>
    </row>
    <row r="27" spans="1:11" s="12" customFormat="1" ht="20.25" customHeight="1" x14ac:dyDescent="0.6">
      <c r="A27" s="148">
        <v>24</v>
      </c>
      <c r="B27" s="144" t="s">
        <v>574</v>
      </c>
      <c r="C27" s="63" t="s">
        <v>342</v>
      </c>
      <c r="D27" s="90" t="s">
        <v>340</v>
      </c>
      <c r="E27" s="90" t="s">
        <v>337</v>
      </c>
      <c r="F27" s="89" t="s">
        <v>362</v>
      </c>
      <c r="G27" s="85" t="s">
        <v>345</v>
      </c>
      <c r="H27" s="86">
        <v>18951600000</v>
      </c>
      <c r="I27" s="83" t="s">
        <v>584</v>
      </c>
      <c r="J27" s="91" t="s">
        <v>338</v>
      </c>
      <c r="K27" s="14"/>
    </row>
    <row r="28" spans="1:11" s="12" customFormat="1" ht="20.25" customHeight="1" x14ac:dyDescent="0.6">
      <c r="A28" s="148">
        <v>25</v>
      </c>
      <c r="B28" s="144" t="s">
        <v>580</v>
      </c>
      <c r="C28" s="63" t="s">
        <v>212</v>
      </c>
      <c r="D28" s="90" t="s">
        <v>348</v>
      </c>
      <c r="E28" s="90" t="s">
        <v>337</v>
      </c>
      <c r="F28" s="89" t="s">
        <v>367</v>
      </c>
      <c r="G28" s="85" t="s">
        <v>345</v>
      </c>
      <c r="H28" s="86">
        <v>19360000000</v>
      </c>
      <c r="I28" s="83" t="s">
        <v>579</v>
      </c>
      <c r="J28" s="91" t="s">
        <v>578</v>
      </c>
      <c r="K28" s="14"/>
    </row>
    <row r="29" spans="1:11" ht="20.25" customHeight="1" x14ac:dyDescent="0.6">
      <c r="A29" s="148">
        <v>26</v>
      </c>
      <c r="B29" s="144">
        <v>403.31</v>
      </c>
      <c r="C29" s="63" t="s">
        <v>212</v>
      </c>
      <c r="D29" s="90" t="s">
        <v>354</v>
      </c>
      <c r="E29" s="83" t="s">
        <v>344</v>
      </c>
      <c r="F29" s="89" t="s">
        <v>362</v>
      </c>
      <c r="G29" s="85" t="s">
        <v>345</v>
      </c>
      <c r="H29" s="86">
        <v>35050000000</v>
      </c>
      <c r="I29" s="83" t="s">
        <v>392</v>
      </c>
      <c r="J29" s="91" t="s">
        <v>338</v>
      </c>
      <c r="K29" s="1"/>
    </row>
    <row r="30" spans="1:11" ht="20.25" customHeight="1" x14ac:dyDescent="0.6">
      <c r="A30" s="72">
        <v>27</v>
      </c>
      <c r="B30" s="144" t="s">
        <v>577</v>
      </c>
      <c r="C30" s="63" t="s">
        <v>576</v>
      </c>
      <c r="D30" s="90" t="s">
        <v>349</v>
      </c>
      <c r="E30" s="83" t="s">
        <v>337</v>
      </c>
      <c r="F30" s="89" t="s">
        <v>362</v>
      </c>
      <c r="G30" s="85" t="s">
        <v>345</v>
      </c>
      <c r="H30" s="86">
        <v>15040000000</v>
      </c>
      <c r="I30" s="83" t="s">
        <v>575</v>
      </c>
      <c r="J30" s="91" t="s">
        <v>578</v>
      </c>
      <c r="K30" s="1"/>
    </row>
    <row r="31" spans="1:11" ht="20.25" customHeight="1" x14ac:dyDescent="0.6">
      <c r="A31" s="148">
        <v>28</v>
      </c>
      <c r="B31" s="144" t="s">
        <v>581</v>
      </c>
      <c r="C31" s="63" t="s">
        <v>335</v>
      </c>
      <c r="D31" s="90" t="s">
        <v>336</v>
      </c>
      <c r="E31" s="83" t="s">
        <v>337</v>
      </c>
      <c r="F31" s="89" t="s">
        <v>329</v>
      </c>
      <c r="G31" s="85" t="s">
        <v>345</v>
      </c>
      <c r="H31" s="86">
        <v>20896000000</v>
      </c>
      <c r="I31" s="83" t="s">
        <v>583</v>
      </c>
      <c r="J31" s="91" t="s">
        <v>582</v>
      </c>
      <c r="K31" s="1"/>
    </row>
    <row r="32" spans="1:11" ht="20.25" customHeight="1" x14ac:dyDescent="0.6">
      <c r="A32" s="148">
        <v>29</v>
      </c>
      <c r="B32" s="144">
        <v>403.25</v>
      </c>
      <c r="C32" s="64" t="s">
        <v>14</v>
      </c>
      <c r="D32" s="90" t="s">
        <v>355</v>
      </c>
      <c r="E32" s="83" t="s">
        <v>356</v>
      </c>
      <c r="F32" s="89" t="s">
        <v>377</v>
      </c>
      <c r="G32" s="85" t="s">
        <v>10</v>
      </c>
      <c r="H32" s="86">
        <v>155580000000</v>
      </c>
      <c r="I32" s="83" t="s">
        <v>357</v>
      </c>
      <c r="J32" s="91" t="s">
        <v>378</v>
      </c>
      <c r="K32" s="1"/>
    </row>
    <row r="33" spans="1:11" ht="20.25" customHeight="1" x14ac:dyDescent="0.7">
      <c r="A33" s="148">
        <v>30</v>
      </c>
      <c r="B33" s="144" t="s">
        <v>384</v>
      </c>
      <c r="C33" s="65" t="s">
        <v>385</v>
      </c>
      <c r="D33" s="90" t="s">
        <v>386</v>
      </c>
      <c r="E33" s="83" t="s">
        <v>321</v>
      </c>
      <c r="F33" s="89" t="s">
        <v>317</v>
      </c>
      <c r="G33" s="85" t="s">
        <v>33</v>
      </c>
      <c r="H33" s="86">
        <v>43740000000</v>
      </c>
      <c r="I33" s="83" t="s">
        <v>387</v>
      </c>
      <c r="J33" s="91" t="s">
        <v>319</v>
      </c>
      <c r="K33" s="1"/>
    </row>
    <row r="34" spans="1:11" ht="20.25" customHeight="1" x14ac:dyDescent="0.6">
      <c r="A34" s="72">
        <v>31</v>
      </c>
      <c r="B34" s="144" t="s">
        <v>422</v>
      </c>
      <c r="C34" s="63" t="s">
        <v>423</v>
      </c>
      <c r="D34" s="90" t="s">
        <v>424</v>
      </c>
      <c r="E34" s="83" t="s">
        <v>425</v>
      </c>
      <c r="F34" s="89" t="s">
        <v>426</v>
      </c>
      <c r="G34" s="85" t="s">
        <v>10</v>
      </c>
      <c r="H34" s="86">
        <v>282440000000</v>
      </c>
      <c r="I34" s="83" t="s">
        <v>428</v>
      </c>
      <c r="J34" s="91" t="s">
        <v>427</v>
      </c>
      <c r="K34" s="1"/>
    </row>
    <row r="35" spans="1:11" ht="20.25" customHeight="1" x14ac:dyDescent="0.6">
      <c r="A35" s="148">
        <v>32</v>
      </c>
      <c r="B35" s="144" t="s">
        <v>453</v>
      </c>
      <c r="C35" s="63" t="s">
        <v>452</v>
      </c>
      <c r="D35" s="90" t="s">
        <v>454</v>
      </c>
      <c r="E35" s="83" t="s">
        <v>444</v>
      </c>
      <c r="F35" s="89" t="s">
        <v>473</v>
      </c>
      <c r="G35" s="85" t="s">
        <v>10</v>
      </c>
      <c r="H35" s="86">
        <v>64100000000</v>
      </c>
      <c r="I35" s="83" t="s">
        <v>455</v>
      </c>
      <c r="J35" s="91" t="s">
        <v>472</v>
      </c>
      <c r="K35" s="1"/>
    </row>
    <row r="36" spans="1:11" ht="20.25" customHeight="1" x14ac:dyDescent="0.6">
      <c r="A36" s="148">
        <v>33</v>
      </c>
      <c r="B36" s="144" t="s">
        <v>516</v>
      </c>
      <c r="C36" s="63" t="s">
        <v>515</v>
      </c>
      <c r="D36" s="90" t="s">
        <v>517</v>
      </c>
      <c r="E36" s="83" t="s">
        <v>518</v>
      </c>
      <c r="F36" s="89" t="s">
        <v>521</v>
      </c>
      <c r="G36" s="85" t="s">
        <v>10</v>
      </c>
      <c r="H36" s="86">
        <v>32455000000</v>
      </c>
      <c r="I36" s="83" t="s">
        <v>519</v>
      </c>
      <c r="J36" s="91" t="s">
        <v>520</v>
      </c>
      <c r="K36" s="1"/>
    </row>
    <row r="37" spans="1:11" s="12" customFormat="1" ht="20.25" customHeight="1" x14ac:dyDescent="0.6">
      <c r="A37" s="148">
        <v>34</v>
      </c>
      <c r="B37" s="144" t="s">
        <v>543</v>
      </c>
      <c r="C37" s="63" t="s">
        <v>542</v>
      </c>
      <c r="D37" s="90" t="s">
        <v>544</v>
      </c>
      <c r="E37" s="83" t="s">
        <v>521</v>
      </c>
      <c r="F37" s="89" t="s">
        <v>562</v>
      </c>
      <c r="G37" s="85" t="s">
        <v>10</v>
      </c>
      <c r="H37" s="86">
        <v>72840000000</v>
      </c>
      <c r="I37" s="83" t="s">
        <v>545</v>
      </c>
      <c r="J37" s="91" t="s">
        <v>546</v>
      </c>
      <c r="K37" s="14"/>
    </row>
    <row r="38" spans="1:11" s="12" customFormat="1" ht="20.25" customHeight="1" x14ac:dyDescent="0.6">
      <c r="A38" s="72">
        <v>35</v>
      </c>
      <c r="B38" s="144" t="s">
        <v>547</v>
      </c>
      <c r="C38" s="63" t="s">
        <v>542</v>
      </c>
      <c r="D38" s="90" t="s">
        <v>548</v>
      </c>
      <c r="E38" s="83" t="s">
        <v>521</v>
      </c>
      <c r="F38" s="89" t="s">
        <v>562</v>
      </c>
      <c r="G38" s="85" t="s">
        <v>10</v>
      </c>
      <c r="H38" s="86">
        <v>138115000000</v>
      </c>
      <c r="I38" s="83" t="s">
        <v>549</v>
      </c>
      <c r="J38" s="91" t="s">
        <v>546</v>
      </c>
      <c r="K38" s="14"/>
    </row>
    <row r="39" spans="1:11" s="12" customFormat="1" ht="20.25" customHeight="1" x14ac:dyDescent="0.6">
      <c r="A39" s="148">
        <v>36</v>
      </c>
      <c r="B39" s="144" t="s">
        <v>569</v>
      </c>
      <c r="C39" s="63" t="s">
        <v>570</v>
      </c>
      <c r="D39" s="90" t="s">
        <v>571</v>
      </c>
      <c r="E39" s="83" t="s">
        <v>527</v>
      </c>
      <c r="F39" s="89" t="s">
        <v>585</v>
      </c>
      <c r="G39" s="85" t="s">
        <v>10</v>
      </c>
      <c r="H39" s="86">
        <v>49600000000</v>
      </c>
      <c r="I39" s="83" t="s">
        <v>572</v>
      </c>
      <c r="J39" s="91" t="s">
        <v>573</v>
      </c>
      <c r="K39" s="14"/>
    </row>
    <row r="40" spans="1:11" s="12" customFormat="1" ht="20.25" customHeight="1" x14ac:dyDescent="0.6">
      <c r="A40" s="148">
        <v>37</v>
      </c>
      <c r="B40" s="144" t="s">
        <v>586</v>
      </c>
      <c r="C40" s="63" t="s">
        <v>14</v>
      </c>
      <c r="D40" s="90" t="s">
        <v>588</v>
      </c>
      <c r="E40" s="90" t="s">
        <v>589</v>
      </c>
      <c r="F40" s="89" t="s">
        <v>590</v>
      </c>
      <c r="G40" s="85" t="s">
        <v>10</v>
      </c>
      <c r="H40" s="86">
        <v>174846800000</v>
      </c>
      <c r="I40" s="83" t="s">
        <v>587</v>
      </c>
      <c r="J40" s="91" t="s">
        <v>591</v>
      </c>
      <c r="K40" s="14"/>
    </row>
    <row r="41" spans="1:11" s="12" customFormat="1" ht="20.25" customHeight="1" thickBot="1" x14ac:dyDescent="0.65">
      <c r="A41" s="149">
        <v>38</v>
      </c>
      <c r="B41" s="147" t="s">
        <v>594</v>
      </c>
      <c r="C41" s="92" t="s">
        <v>593</v>
      </c>
      <c r="D41" s="140" t="s">
        <v>595</v>
      </c>
      <c r="E41" s="141" t="s">
        <v>589</v>
      </c>
      <c r="F41" s="141" t="s">
        <v>596</v>
      </c>
      <c r="G41" s="142" t="s">
        <v>10</v>
      </c>
      <c r="H41" s="93">
        <v>51796000000</v>
      </c>
      <c r="I41" s="141" t="s">
        <v>597</v>
      </c>
      <c r="J41" s="94" t="s">
        <v>598</v>
      </c>
      <c r="K41" s="14"/>
    </row>
    <row r="42" spans="1:11" s="12" customFormat="1" ht="20.25" customHeight="1" x14ac:dyDescent="0.6">
      <c r="A42" s="75"/>
      <c r="B42" s="66"/>
      <c r="C42" s="66"/>
      <c r="D42" s="70"/>
      <c r="E42" s="67"/>
      <c r="F42" s="67"/>
      <c r="G42" s="68"/>
      <c r="H42" s="61">
        <f>SUM(H4:H41)</f>
        <v>2923482575700</v>
      </c>
      <c r="I42" s="67"/>
      <c r="J42" s="67"/>
      <c r="K42" s="14"/>
    </row>
    <row r="43" spans="1:11" ht="20.25" customHeight="1" x14ac:dyDescent="0.25">
      <c r="A43" s="13"/>
      <c r="D43" s="9"/>
    </row>
    <row r="44" spans="1:11" ht="20.25" customHeight="1" x14ac:dyDescent="0.25">
      <c r="A44" s="150"/>
    </row>
  </sheetData>
  <mergeCells count="1">
    <mergeCell ref="A2:J3"/>
  </mergeCells>
  <phoneticPr fontId="4" type="noConversion"/>
  <pageMargins left="0.25" right="0.25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rightToLeft="1" zoomScaleNormal="100" workbookViewId="0">
      <pane ySplit="2" topLeftCell="A8" activePane="bottomLeft" state="frozen"/>
      <selection activeCell="D1" sqref="D1"/>
      <selection pane="bottomLeft" activeCell="I14" sqref="I14"/>
    </sheetView>
  </sheetViews>
  <sheetFormatPr defaultRowHeight="24" customHeight="1" x14ac:dyDescent="0.25"/>
  <cols>
    <col min="1" max="1" width="5.28515625" bestFit="1" customWidth="1"/>
    <col min="3" max="3" width="32.5703125" customWidth="1"/>
    <col min="4" max="4" width="14" customWidth="1"/>
    <col min="5" max="5" width="10.42578125" customWidth="1"/>
    <col min="6" max="6" width="13.7109375" customWidth="1"/>
    <col min="7" max="7" width="10.28515625" customWidth="1"/>
    <col min="8" max="8" width="20.7109375" customWidth="1"/>
    <col min="9" max="9" width="91.7109375" customWidth="1"/>
    <col min="10" max="10" width="33.28515625" customWidth="1"/>
  </cols>
  <sheetData>
    <row r="1" spans="1:11" ht="24" customHeight="1" x14ac:dyDescent="0.25">
      <c r="A1" s="151" t="s">
        <v>0</v>
      </c>
      <c r="B1" s="152" t="s">
        <v>9</v>
      </c>
      <c r="C1" s="152" t="s">
        <v>1</v>
      </c>
      <c r="D1" s="152" t="s">
        <v>2</v>
      </c>
      <c r="E1" s="152" t="s">
        <v>3</v>
      </c>
      <c r="F1" s="152" t="s">
        <v>4</v>
      </c>
      <c r="G1" s="152" t="s">
        <v>5</v>
      </c>
      <c r="H1" s="153" t="s">
        <v>6</v>
      </c>
      <c r="I1" s="152" t="s">
        <v>7</v>
      </c>
      <c r="J1" s="154" t="s">
        <v>8</v>
      </c>
    </row>
    <row r="2" spans="1:11" ht="24" customHeight="1" thickBot="1" x14ac:dyDescent="0.3">
      <c r="A2" s="170" t="s">
        <v>24</v>
      </c>
      <c r="B2" s="171"/>
      <c r="C2" s="171"/>
      <c r="D2" s="171"/>
      <c r="E2" s="171"/>
      <c r="F2" s="171"/>
      <c r="G2" s="171"/>
      <c r="H2" s="171"/>
      <c r="I2" s="171"/>
      <c r="J2" s="172"/>
    </row>
    <row r="3" spans="1:11" ht="24" customHeight="1" x14ac:dyDescent="0.55000000000000004">
      <c r="A3" s="103">
        <v>1</v>
      </c>
      <c r="B3" s="155">
        <v>402.39</v>
      </c>
      <c r="C3" s="156" t="s">
        <v>91</v>
      </c>
      <c r="D3" s="157" t="s">
        <v>90</v>
      </c>
      <c r="E3" s="158" t="s">
        <v>49</v>
      </c>
      <c r="F3" s="99" t="s">
        <v>86</v>
      </c>
      <c r="G3" s="158" t="s">
        <v>87</v>
      </c>
      <c r="H3" s="159">
        <v>60736600000</v>
      </c>
      <c r="I3" s="99" t="s">
        <v>88</v>
      </c>
      <c r="J3" s="160" t="s">
        <v>89</v>
      </c>
    </row>
    <row r="4" spans="1:11" ht="24" customHeight="1" x14ac:dyDescent="0.55000000000000004">
      <c r="A4" s="95">
        <v>2</v>
      </c>
      <c r="B4" s="96">
        <v>403.02</v>
      </c>
      <c r="C4" s="97" t="s">
        <v>136</v>
      </c>
      <c r="D4" s="98" t="s">
        <v>141</v>
      </c>
      <c r="E4" s="96" t="s">
        <v>137</v>
      </c>
      <c r="F4" s="99" t="s">
        <v>138</v>
      </c>
      <c r="G4" s="100" t="s">
        <v>41</v>
      </c>
      <c r="H4" s="101">
        <v>60833560983</v>
      </c>
      <c r="I4" s="99" t="s">
        <v>143</v>
      </c>
      <c r="J4" s="102" t="s">
        <v>139</v>
      </c>
    </row>
    <row r="5" spans="1:11" ht="24" customHeight="1" x14ac:dyDescent="0.55000000000000004">
      <c r="A5" s="95">
        <v>3</v>
      </c>
      <c r="B5" s="96">
        <v>403.03</v>
      </c>
      <c r="C5" s="97" t="s">
        <v>136</v>
      </c>
      <c r="D5" s="98" t="s">
        <v>140</v>
      </c>
      <c r="E5" s="96" t="s">
        <v>137</v>
      </c>
      <c r="F5" s="99" t="s">
        <v>138</v>
      </c>
      <c r="G5" s="100" t="s">
        <v>41</v>
      </c>
      <c r="H5" s="101">
        <v>28880338159</v>
      </c>
      <c r="I5" s="99" t="s">
        <v>144</v>
      </c>
      <c r="J5" s="102" t="s">
        <v>139</v>
      </c>
    </row>
    <row r="6" spans="1:11" ht="24" customHeight="1" x14ac:dyDescent="0.55000000000000004">
      <c r="A6" s="103">
        <v>4</v>
      </c>
      <c r="B6" s="104">
        <v>403.04</v>
      </c>
      <c r="C6" s="97" t="s">
        <v>136</v>
      </c>
      <c r="D6" s="98" t="s">
        <v>142</v>
      </c>
      <c r="E6" s="104" t="s">
        <v>137</v>
      </c>
      <c r="F6" s="99" t="s">
        <v>138</v>
      </c>
      <c r="G6" s="100" t="s">
        <v>41</v>
      </c>
      <c r="H6" s="105">
        <v>20383312360</v>
      </c>
      <c r="I6" s="104" t="s">
        <v>145</v>
      </c>
      <c r="J6" s="102" t="s">
        <v>139</v>
      </c>
    </row>
    <row r="7" spans="1:11" ht="33.75" customHeight="1" x14ac:dyDescent="0.25">
      <c r="A7" s="106">
        <v>5</v>
      </c>
      <c r="B7" s="104">
        <v>403.05</v>
      </c>
      <c r="C7" s="104" t="s">
        <v>146</v>
      </c>
      <c r="D7" s="107" t="s">
        <v>147</v>
      </c>
      <c r="E7" s="104" t="s">
        <v>137</v>
      </c>
      <c r="F7" s="104" t="s">
        <v>148</v>
      </c>
      <c r="G7" s="97" t="s">
        <v>41</v>
      </c>
      <c r="H7" s="105">
        <v>59750800000</v>
      </c>
      <c r="I7" s="108" t="s">
        <v>149</v>
      </c>
      <c r="J7" s="102" t="s">
        <v>150</v>
      </c>
    </row>
    <row r="8" spans="1:11" ht="24" customHeight="1" x14ac:dyDescent="0.55000000000000004">
      <c r="A8" s="106">
        <v>6</v>
      </c>
      <c r="B8" s="104">
        <v>403.01</v>
      </c>
      <c r="C8" s="109" t="s">
        <v>174</v>
      </c>
      <c r="D8" s="107" t="s">
        <v>175</v>
      </c>
      <c r="E8" s="104" t="s">
        <v>137</v>
      </c>
      <c r="F8" s="110" t="s">
        <v>166</v>
      </c>
      <c r="G8" s="97" t="s">
        <v>41</v>
      </c>
      <c r="H8" s="105">
        <v>57376299094</v>
      </c>
      <c r="I8" s="111" t="s">
        <v>193</v>
      </c>
      <c r="J8" s="102" t="s">
        <v>176</v>
      </c>
    </row>
    <row r="9" spans="1:11" s="8" customFormat="1" ht="24" customHeight="1" x14ac:dyDescent="0.25">
      <c r="A9" s="103">
        <v>7</v>
      </c>
      <c r="B9" s="112">
        <v>403.1</v>
      </c>
      <c r="C9" s="104" t="s">
        <v>187</v>
      </c>
      <c r="D9" s="107" t="s">
        <v>189</v>
      </c>
      <c r="E9" s="104" t="s">
        <v>190</v>
      </c>
      <c r="F9" s="110" t="s">
        <v>188</v>
      </c>
      <c r="G9" s="97" t="s">
        <v>41</v>
      </c>
      <c r="H9" s="105">
        <v>285733815504</v>
      </c>
      <c r="I9" s="108" t="s">
        <v>186</v>
      </c>
      <c r="J9" s="102" t="s">
        <v>191</v>
      </c>
    </row>
    <row r="10" spans="1:11" s="8" customFormat="1" ht="36.75" customHeight="1" x14ac:dyDescent="0.25">
      <c r="A10" s="106">
        <v>8</v>
      </c>
      <c r="B10" s="104">
        <v>403.06</v>
      </c>
      <c r="C10" s="104" t="s">
        <v>187</v>
      </c>
      <c r="D10" s="107" t="s">
        <v>194</v>
      </c>
      <c r="E10" s="104" t="s">
        <v>190</v>
      </c>
      <c r="F10" s="104" t="s">
        <v>188</v>
      </c>
      <c r="G10" s="97" t="s">
        <v>41</v>
      </c>
      <c r="H10" s="105">
        <v>412433410536</v>
      </c>
      <c r="I10" s="108" t="s">
        <v>192</v>
      </c>
      <c r="J10" s="102" t="s">
        <v>191</v>
      </c>
    </row>
    <row r="11" spans="1:11" ht="24" customHeight="1" x14ac:dyDescent="0.55000000000000004">
      <c r="A11" s="95">
        <v>9</v>
      </c>
      <c r="B11" s="104">
        <v>403.14</v>
      </c>
      <c r="C11" s="96" t="s">
        <v>146</v>
      </c>
      <c r="D11" s="107" t="s">
        <v>200</v>
      </c>
      <c r="E11" s="96" t="s">
        <v>201</v>
      </c>
      <c r="F11" s="96" t="s">
        <v>222</v>
      </c>
      <c r="G11" s="100" t="s">
        <v>41</v>
      </c>
      <c r="H11" s="101">
        <v>324227000000</v>
      </c>
      <c r="I11" s="96" t="s">
        <v>199</v>
      </c>
      <c r="J11" s="102" t="s">
        <v>191</v>
      </c>
    </row>
    <row r="12" spans="1:11" ht="24" customHeight="1" x14ac:dyDescent="0.55000000000000004">
      <c r="A12" s="103">
        <v>10</v>
      </c>
      <c r="B12" s="104">
        <v>403.09</v>
      </c>
      <c r="C12" s="96" t="s">
        <v>146</v>
      </c>
      <c r="D12" s="107" t="s">
        <v>202</v>
      </c>
      <c r="E12" s="96" t="s">
        <v>190</v>
      </c>
      <c r="F12" s="96" t="s">
        <v>222</v>
      </c>
      <c r="G12" s="100" t="s">
        <v>41</v>
      </c>
      <c r="H12" s="101">
        <v>458133000000</v>
      </c>
      <c r="I12" s="96" t="s">
        <v>203</v>
      </c>
      <c r="J12" s="102" t="s">
        <v>191</v>
      </c>
    </row>
    <row r="13" spans="1:11" ht="24" customHeight="1" x14ac:dyDescent="0.6">
      <c r="A13" s="113">
        <v>11</v>
      </c>
      <c r="B13" s="104">
        <v>403.15</v>
      </c>
      <c r="C13" s="114" t="s">
        <v>204</v>
      </c>
      <c r="D13" s="107" t="s">
        <v>205</v>
      </c>
      <c r="E13" s="96" t="s">
        <v>201</v>
      </c>
      <c r="F13" s="115" t="s">
        <v>247</v>
      </c>
      <c r="G13" s="100" t="s">
        <v>41</v>
      </c>
      <c r="H13" s="105">
        <v>300831567811</v>
      </c>
      <c r="I13" s="96" t="s">
        <v>206</v>
      </c>
      <c r="J13" s="102" t="s">
        <v>191</v>
      </c>
      <c r="K13" s="69"/>
    </row>
    <row r="14" spans="1:11" ht="24" customHeight="1" x14ac:dyDescent="0.65">
      <c r="A14" s="113">
        <v>12</v>
      </c>
      <c r="B14" s="104">
        <v>403.34</v>
      </c>
      <c r="C14" s="116" t="s">
        <v>373</v>
      </c>
      <c r="D14" s="117" t="s">
        <v>374</v>
      </c>
      <c r="E14" s="96" t="s">
        <v>375</v>
      </c>
      <c r="F14" s="115" t="s">
        <v>377</v>
      </c>
      <c r="G14" s="100" t="s">
        <v>41</v>
      </c>
      <c r="H14" s="105">
        <v>91716490201</v>
      </c>
      <c r="I14" s="96" t="s">
        <v>372</v>
      </c>
      <c r="J14" s="118" t="s">
        <v>376</v>
      </c>
      <c r="K14" s="69"/>
    </row>
    <row r="15" spans="1:11" ht="24" customHeight="1" thickBot="1" x14ac:dyDescent="0.6">
      <c r="A15" s="119">
        <v>13</v>
      </c>
      <c r="B15" s="120">
        <v>403.35</v>
      </c>
      <c r="C15" s="120" t="s">
        <v>136</v>
      </c>
      <c r="D15" s="121">
        <v>36655.620000000003</v>
      </c>
      <c r="E15" s="121" t="s">
        <v>375</v>
      </c>
      <c r="F15" s="121" t="s">
        <v>377</v>
      </c>
      <c r="G15" s="121" t="s">
        <v>41</v>
      </c>
      <c r="H15" s="122">
        <v>147277976161</v>
      </c>
      <c r="I15" s="123" t="s">
        <v>379</v>
      </c>
      <c r="J15" s="124" t="s">
        <v>376</v>
      </c>
    </row>
    <row r="16" spans="1:11" ht="24" customHeight="1" thickBot="1" x14ac:dyDescent="0.3">
      <c r="A16" s="76"/>
      <c r="B16" s="77"/>
      <c r="C16" s="77"/>
      <c r="D16" s="78"/>
      <c r="E16" s="77"/>
      <c r="F16" s="78"/>
      <c r="G16" s="78"/>
      <c r="H16" s="81">
        <f>SUM(H3:H15)</f>
        <v>2308314170809</v>
      </c>
      <c r="I16" s="79"/>
      <c r="J16" s="80"/>
    </row>
  </sheetData>
  <mergeCells count="1">
    <mergeCell ref="A2:J2"/>
  </mergeCells>
  <phoneticPr fontId="4" type="noConversion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rightToLeft="1" workbookViewId="0">
      <selection activeCell="F12" sqref="F12:F13"/>
    </sheetView>
  </sheetViews>
  <sheetFormatPr defaultRowHeight="27" x14ac:dyDescent="0.25"/>
  <cols>
    <col min="1" max="1" width="5.28515625" style="190" bestFit="1" customWidth="1"/>
    <col min="2" max="2" width="11.140625" style="8" customWidth="1"/>
    <col min="3" max="3" width="14" customWidth="1"/>
    <col min="4" max="4" width="12.5703125" customWidth="1"/>
    <col min="5" max="5" width="11.7109375" bestFit="1" customWidth="1"/>
    <col min="6" max="6" width="84.28515625" style="331" customWidth="1"/>
    <col min="7" max="7" width="15.42578125" style="332" customWidth="1"/>
    <col min="8" max="8" width="9.140625" style="333"/>
    <col min="9" max="9" width="31.7109375" style="334" customWidth="1"/>
    <col min="10" max="10" width="36.7109375" style="335" customWidth="1"/>
    <col min="11" max="11" width="22.140625" customWidth="1"/>
  </cols>
  <sheetData>
    <row r="1" spans="1:11" s="12" customFormat="1" ht="23.25" x14ac:dyDescent="0.25">
      <c r="A1" s="173"/>
      <c r="B1" s="174"/>
      <c r="C1" s="174"/>
      <c r="D1" s="174"/>
      <c r="E1" s="174"/>
      <c r="F1" s="174"/>
      <c r="G1" s="174"/>
      <c r="H1" s="174"/>
      <c r="I1" s="174"/>
      <c r="J1" s="174"/>
      <c r="K1" s="175"/>
    </row>
    <row r="2" spans="1:11" ht="20.25" customHeight="1" x14ac:dyDescent="0.25">
      <c r="A2" s="176" t="s">
        <v>624</v>
      </c>
      <c r="B2" s="177" t="s">
        <v>625</v>
      </c>
      <c r="C2" s="177" t="s">
        <v>626</v>
      </c>
      <c r="D2" s="177" t="s">
        <v>627</v>
      </c>
      <c r="E2" s="177" t="s">
        <v>628</v>
      </c>
      <c r="F2" s="178" t="s">
        <v>629</v>
      </c>
      <c r="G2" s="179" t="s">
        <v>630</v>
      </c>
      <c r="H2" s="180" t="s">
        <v>631</v>
      </c>
      <c r="I2" s="179" t="s">
        <v>632</v>
      </c>
      <c r="J2" s="177" t="s">
        <v>633</v>
      </c>
      <c r="K2" s="179" t="s">
        <v>634</v>
      </c>
    </row>
    <row r="3" spans="1:11" s="190" customFormat="1" ht="20.25" customHeight="1" x14ac:dyDescent="0.25">
      <c r="A3" s="181">
        <v>1</v>
      </c>
      <c r="B3" s="182" t="s">
        <v>635</v>
      </c>
      <c r="C3" s="183">
        <v>402.29</v>
      </c>
      <c r="D3" s="184" t="s">
        <v>636</v>
      </c>
      <c r="E3" s="185" t="s">
        <v>637</v>
      </c>
      <c r="F3" s="184" t="s">
        <v>15</v>
      </c>
      <c r="G3" s="186">
        <v>31630000000</v>
      </c>
      <c r="H3" s="187">
        <v>2</v>
      </c>
      <c r="I3" s="188" t="s">
        <v>638</v>
      </c>
      <c r="J3" s="183" t="s">
        <v>14</v>
      </c>
      <c r="K3" s="189">
        <v>47600000000</v>
      </c>
    </row>
    <row r="4" spans="1:11" s="190" customFormat="1" ht="21.75" customHeight="1" x14ac:dyDescent="0.25">
      <c r="A4" s="191"/>
      <c r="B4" s="192"/>
      <c r="C4" s="193"/>
      <c r="D4" s="194"/>
      <c r="E4" s="195"/>
      <c r="F4" s="194"/>
      <c r="G4" s="196"/>
      <c r="H4" s="197"/>
      <c r="I4" s="188" t="s">
        <v>639</v>
      </c>
      <c r="J4" s="193"/>
      <c r="K4" s="198"/>
    </row>
    <row r="5" spans="1:11" s="190" customFormat="1" ht="23.25" x14ac:dyDescent="0.25">
      <c r="A5" s="199">
        <v>2</v>
      </c>
      <c r="B5" s="200" t="s">
        <v>635</v>
      </c>
      <c r="C5" s="201">
        <v>402.31</v>
      </c>
      <c r="D5" s="202" t="s">
        <v>636</v>
      </c>
      <c r="E5" s="203" t="s">
        <v>637</v>
      </c>
      <c r="F5" s="204" t="s">
        <v>16</v>
      </c>
      <c r="G5" s="205">
        <v>23100000000</v>
      </c>
      <c r="H5" s="206">
        <v>1</v>
      </c>
      <c r="I5" s="188" t="s">
        <v>12</v>
      </c>
      <c r="J5" s="202" t="s">
        <v>12</v>
      </c>
      <c r="K5" s="207">
        <v>24500000000</v>
      </c>
    </row>
    <row r="6" spans="1:11" s="190" customFormat="1" ht="33.75" customHeight="1" x14ac:dyDescent="0.25">
      <c r="A6" s="208">
        <v>3</v>
      </c>
      <c r="B6" s="182" t="s">
        <v>635</v>
      </c>
      <c r="C6" s="209" t="s">
        <v>18</v>
      </c>
      <c r="D6" s="183" t="s">
        <v>636</v>
      </c>
      <c r="E6" s="210" t="s">
        <v>637</v>
      </c>
      <c r="F6" s="211" t="s">
        <v>640</v>
      </c>
      <c r="G6" s="186">
        <v>22200000000</v>
      </c>
      <c r="H6" s="187">
        <v>2</v>
      </c>
      <c r="I6" s="188" t="s">
        <v>168</v>
      </c>
      <c r="J6" s="212" t="s">
        <v>168</v>
      </c>
      <c r="K6" s="213">
        <v>26468400000</v>
      </c>
    </row>
    <row r="7" spans="1:11" ht="33.75" customHeight="1" x14ac:dyDescent="0.25">
      <c r="A7" s="214"/>
      <c r="B7" s="192"/>
      <c r="C7" s="215"/>
      <c r="D7" s="193"/>
      <c r="E7" s="216"/>
      <c r="F7" s="217"/>
      <c r="G7" s="196"/>
      <c r="H7" s="197"/>
      <c r="I7" s="188" t="s">
        <v>12</v>
      </c>
      <c r="J7" s="218"/>
      <c r="K7" s="219"/>
    </row>
    <row r="8" spans="1:11" ht="24.75" customHeight="1" x14ac:dyDescent="0.25">
      <c r="A8" s="220">
        <v>4</v>
      </c>
      <c r="B8" s="182" t="s">
        <v>635</v>
      </c>
      <c r="C8" s="183">
        <v>402.32</v>
      </c>
      <c r="D8" s="183" t="s">
        <v>636</v>
      </c>
      <c r="E8" s="185" t="s">
        <v>637</v>
      </c>
      <c r="F8" s="184" t="s">
        <v>19</v>
      </c>
      <c r="G8" s="186">
        <v>14040000000</v>
      </c>
      <c r="H8" s="187">
        <v>2</v>
      </c>
      <c r="I8" s="188" t="s">
        <v>168</v>
      </c>
      <c r="J8" s="212" t="s">
        <v>168</v>
      </c>
      <c r="K8" s="189">
        <v>17223360000</v>
      </c>
    </row>
    <row r="9" spans="1:11" ht="27" customHeight="1" x14ac:dyDescent="0.25">
      <c r="A9" s="221"/>
      <c r="B9" s="192"/>
      <c r="C9" s="193"/>
      <c r="D9" s="193"/>
      <c r="E9" s="195"/>
      <c r="F9" s="194"/>
      <c r="G9" s="196"/>
      <c r="H9" s="197"/>
      <c r="I9" s="188" t="s">
        <v>12</v>
      </c>
      <c r="J9" s="218"/>
      <c r="K9" s="198"/>
    </row>
    <row r="10" spans="1:11" s="8" customFormat="1" ht="27" customHeight="1" x14ac:dyDescent="0.25">
      <c r="A10" s="220">
        <v>5</v>
      </c>
      <c r="B10" s="182" t="s">
        <v>635</v>
      </c>
      <c r="C10" s="183">
        <v>402.33</v>
      </c>
      <c r="D10" s="183" t="s">
        <v>636</v>
      </c>
      <c r="E10" s="185" t="s">
        <v>637</v>
      </c>
      <c r="F10" s="184" t="s">
        <v>20</v>
      </c>
      <c r="G10" s="186">
        <v>6150000000</v>
      </c>
      <c r="H10" s="187">
        <v>2</v>
      </c>
      <c r="I10" s="188" t="s">
        <v>168</v>
      </c>
      <c r="J10" s="212" t="s">
        <v>168</v>
      </c>
      <c r="K10" s="189">
        <v>7739250000</v>
      </c>
    </row>
    <row r="11" spans="1:11" s="8" customFormat="1" ht="33.75" customHeight="1" x14ac:dyDescent="0.25">
      <c r="A11" s="221"/>
      <c r="B11" s="192"/>
      <c r="C11" s="193"/>
      <c r="D11" s="193"/>
      <c r="E11" s="195"/>
      <c r="F11" s="194"/>
      <c r="G11" s="196"/>
      <c r="H11" s="197"/>
      <c r="I11" s="188" t="s">
        <v>12</v>
      </c>
      <c r="J11" s="218"/>
      <c r="K11" s="198"/>
    </row>
    <row r="12" spans="1:11" s="8" customFormat="1" ht="33.75" customHeight="1" x14ac:dyDescent="0.25">
      <c r="A12" s="220">
        <v>6</v>
      </c>
      <c r="B12" s="182" t="s">
        <v>635</v>
      </c>
      <c r="C12" s="183">
        <v>402.34</v>
      </c>
      <c r="D12" s="183" t="s">
        <v>636</v>
      </c>
      <c r="E12" s="185" t="s">
        <v>637</v>
      </c>
      <c r="F12" s="184" t="s">
        <v>21</v>
      </c>
      <c r="G12" s="186">
        <v>5600000000</v>
      </c>
      <c r="H12" s="187">
        <v>2</v>
      </c>
      <c r="I12" s="188" t="s">
        <v>168</v>
      </c>
      <c r="J12" s="212" t="s">
        <v>168</v>
      </c>
      <c r="K12" s="189">
        <v>7788000000</v>
      </c>
    </row>
    <row r="13" spans="1:11" ht="33.75" customHeight="1" x14ac:dyDescent="0.25">
      <c r="A13" s="221"/>
      <c r="B13" s="222"/>
      <c r="C13" s="223"/>
      <c r="D13" s="223"/>
      <c r="E13" s="224"/>
      <c r="F13" s="225"/>
      <c r="G13" s="226"/>
      <c r="H13" s="227"/>
      <c r="I13" s="228" t="s">
        <v>12</v>
      </c>
      <c r="J13" s="229"/>
      <c r="K13" s="230"/>
    </row>
    <row r="14" spans="1:11" s="234" customFormat="1" ht="23.25" x14ac:dyDescent="0.25">
      <c r="A14" s="30">
        <v>7</v>
      </c>
      <c r="B14" s="13" t="s">
        <v>641</v>
      </c>
      <c r="C14" s="231">
        <v>402.4</v>
      </c>
      <c r="D14" s="63" t="s">
        <v>636</v>
      </c>
      <c r="E14" s="87" t="s">
        <v>642</v>
      </c>
      <c r="F14" s="104" t="s">
        <v>73</v>
      </c>
      <c r="G14" s="232">
        <v>20000000000</v>
      </c>
      <c r="H14" s="233">
        <v>1</v>
      </c>
      <c r="I14" s="63" t="s">
        <v>70</v>
      </c>
      <c r="J14" s="63" t="s">
        <v>70</v>
      </c>
      <c r="K14" s="86">
        <v>23020000000</v>
      </c>
    </row>
    <row r="15" spans="1:11" ht="23.25" x14ac:dyDescent="0.25">
      <c r="A15" s="235">
        <v>8</v>
      </c>
      <c r="B15" s="236" t="s">
        <v>635</v>
      </c>
      <c r="C15" s="237">
        <v>402.45</v>
      </c>
      <c r="D15" s="238" t="s">
        <v>636</v>
      </c>
      <c r="E15" s="239" t="s">
        <v>637</v>
      </c>
      <c r="F15" s="240" t="s">
        <v>163</v>
      </c>
      <c r="G15" s="241">
        <v>170236000000</v>
      </c>
      <c r="H15" s="188">
        <v>1</v>
      </c>
      <c r="I15" s="188" t="s">
        <v>164</v>
      </c>
      <c r="J15" s="238" t="s">
        <v>164</v>
      </c>
      <c r="K15" s="242">
        <v>266578965700</v>
      </c>
    </row>
    <row r="16" spans="1:11" s="8" customFormat="1" ht="23.25" x14ac:dyDescent="0.25">
      <c r="A16" s="199">
        <v>9</v>
      </c>
      <c r="B16" s="200" t="s">
        <v>635</v>
      </c>
      <c r="C16" s="201">
        <v>402.46</v>
      </c>
      <c r="D16" s="202" t="s">
        <v>636</v>
      </c>
      <c r="E16" s="243" t="s">
        <v>637</v>
      </c>
      <c r="F16" s="244" t="s">
        <v>643</v>
      </c>
      <c r="G16" s="205">
        <v>41600000000</v>
      </c>
      <c r="H16" s="206">
        <v>1</v>
      </c>
      <c r="I16" s="188" t="s">
        <v>124</v>
      </c>
      <c r="J16" s="202" t="s">
        <v>124</v>
      </c>
      <c r="K16" s="207">
        <v>58700000000</v>
      </c>
    </row>
    <row r="17" spans="1:11" s="8" customFormat="1" ht="33.75" customHeight="1" x14ac:dyDescent="0.25">
      <c r="A17" s="220">
        <v>10</v>
      </c>
      <c r="B17" s="182" t="s">
        <v>635</v>
      </c>
      <c r="C17" s="183">
        <v>403.13</v>
      </c>
      <c r="D17" s="183" t="s">
        <v>636</v>
      </c>
      <c r="E17" s="209" t="s">
        <v>637</v>
      </c>
      <c r="F17" s="245" t="s">
        <v>644</v>
      </c>
      <c r="G17" s="186">
        <v>33900000000</v>
      </c>
      <c r="H17" s="187">
        <v>4</v>
      </c>
      <c r="I17" s="188" t="s">
        <v>645</v>
      </c>
      <c r="J17" s="183" t="s">
        <v>212</v>
      </c>
      <c r="K17" s="189">
        <v>35860000000</v>
      </c>
    </row>
    <row r="18" spans="1:11" s="8" customFormat="1" ht="33.75" customHeight="1" x14ac:dyDescent="0.25">
      <c r="A18" s="246"/>
      <c r="B18" s="222"/>
      <c r="C18" s="223"/>
      <c r="D18" s="223"/>
      <c r="E18" s="247"/>
      <c r="F18" s="248"/>
      <c r="G18" s="226"/>
      <c r="H18" s="227"/>
      <c r="I18" s="188" t="s">
        <v>646</v>
      </c>
      <c r="J18" s="223"/>
      <c r="K18" s="230"/>
    </row>
    <row r="19" spans="1:11" s="8" customFormat="1" ht="33.75" customHeight="1" x14ac:dyDescent="0.25">
      <c r="A19" s="246"/>
      <c r="B19" s="222"/>
      <c r="C19" s="223"/>
      <c r="D19" s="223"/>
      <c r="E19" s="247"/>
      <c r="F19" s="248"/>
      <c r="G19" s="226"/>
      <c r="H19" s="227"/>
      <c r="I19" s="188" t="s">
        <v>647</v>
      </c>
      <c r="J19" s="223"/>
      <c r="K19" s="230"/>
    </row>
    <row r="20" spans="1:11" ht="27" customHeight="1" x14ac:dyDescent="0.25">
      <c r="A20" s="221"/>
      <c r="B20" s="192"/>
      <c r="C20" s="193"/>
      <c r="D20" s="193"/>
      <c r="E20" s="215"/>
      <c r="F20" s="249"/>
      <c r="G20" s="196"/>
      <c r="H20" s="197"/>
      <c r="I20" s="188" t="s">
        <v>648</v>
      </c>
      <c r="J20" s="193"/>
      <c r="K20" s="198"/>
    </row>
    <row r="21" spans="1:11" ht="21.75" customHeight="1" x14ac:dyDescent="0.6">
      <c r="A21" s="250">
        <v>11</v>
      </c>
      <c r="B21" s="251" t="s">
        <v>635</v>
      </c>
      <c r="C21" s="201">
        <v>403.12</v>
      </c>
      <c r="D21" s="202" t="s">
        <v>636</v>
      </c>
      <c r="E21" s="252" t="s">
        <v>637</v>
      </c>
      <c r="F21" s="253" t="s">
        <v>224</v>
      </c>
      <c r="G21" s="254">
        <v>55720000000</v>
      </c>
      <c r="H21" s="206">
        <v>1</v>
      </c>
      <c r="I21" s="188" t="s">
        <v>225</v>
      </c>
      <c r="J21" s="202" t="s">
        <v>225</v>
      </c>
      <c r="K21" s="207">
        <v>48200000000</v>
      </c>
    </row>
    <row r="22" spans="1:11" s="8" customFormat="1" ht="21.75" customHeight="1" x14ac:dyDescent="0.25">
      <c r="A22" s="220">
        <v>12</v>
      </c>
      <c r="B22" s="182" t="s">
        <v>635</v>
      </c>
      <c r="C22" s="183">
        <v>403.11</v>
      </c>
      <c r="D22" s="183" t="s">
        <v>636</v>
      </c>
      <c r="E22" s="209" t="s">
        <v>637</v>
      </c>
      <c r="F22" s="245" t="s">
        <v>649</v>
      </c>
      <c r="G22" s="186">
        <v>52963975</v>
      </c>
      <c r="H22" s="187">
        <v>2</v>
      </c>
      <c r="I22" s="202" t="s">
        <v>248</v>
      </c>
      <c r="J22" s="183" t="s">
        <v>248</v>
      </c>
      <c r="K22" s="189">
        <v>82850000000</v>
      </c>
    </row>
    <row r="23" spans="1:11" s="8" customFormat="1" ht="33.75" customHeight="1" x14ac:dyDescent="0.25">
      <c r="A23" s="221"/>
      <c r="B23" s="192"/>
      <c r="C23" s="193"/>
      <c r="D23" s="193"/>
      <c r="E23" s="215"/>
      <c r="F23" s="249"/>
      <c r="G23" s="196"/>
      <c r="H23" s="197"/>
      <c r="I23" s="202" t="s">
        <v>650</v>
      </c>
      <c r="J23" s="193"/>
      <c r="K23" s="198"/>
    </row>
    <row r="24" spans="1:11" s="8" customFormat="1" ht="33.75" customHeight="1" x14ac:dyDescent="0.25">
      <c r="A24" s="220">
        <v>13</v>
      </c>
      <c r="B24" s="182" t="s">
        <v>635</v>
      </c>
      <c r="C24" s="183">
        <v>403.17</v>
      </c>
      <c r="D24" s="183" t="s">
        <v>636</v>
      </c>
      <c r="E24" s="209" t="s">
        <v>637</v>
      </c>
      <c r="F24" s="245" t="s">
        <v>651</v>
      </c>
      <c r="G24" s="186">
        <v>54957500000</v>
      </c>
      <c r="H24" s="187">
        <v>2</v>
      </c>
      <c r="I24" s="188" t="s">
        <v>639</v>
      </c>
      <c r="J24" s="183" t="s">
        <v>14</v>
      </c>
      <c r="K24" s="189">
        <v>72952500000</v>
      </c>
    </row>
    <row r="25" spans="1:11" s="8" customFormat="1" ht="33.75" customHeight="1" x14ac:dyDescent="0.25">
      <c r="A25" s="221"/>
      <c r="B25" s="192"/>
      <c r="C25" s="193"/>
      <c r="D25" s="193"/>
      <c r="E25" s="215"/>
      <c r="F25" s="249"/>
      <c r="G25" s="196"/>
      <c r="H25" s="197"/>
      <c r="I25" s="188" t="s">
        <v>638</v>
      </c>
      <c r="J25" s="193"/>
      <c r="K25" s="198"/>
    </row>
    <row r="26" spans="1:11" s="8" customFormat="1" ht="33.75" customHeight="1" x14ac:dyDescent="0.25">
      <c r="A26" s="220">
        <v>14</v>
      </c>
      <c r="B26" s="182" t="s">
        <v>635</v>
      </c>
      <c r="C26" s="183">
        <v>403.16</v>
      </c>
      <c r="D26" s="183" t="s">
        <v>636</v>
      </c>
      <c r="E26" s="209" t="s">
        <v>637</v>
      </c>
      <c r="F26" s="245" t="s">
        <v>652</v>
      </c>
      <c r="G26" s="186">
        <v>54957500000</v>
      </c>
      <c r="H26" s="187">
        <v>3</v>
      </c>
      <c r="I26" s="188" t="s">
        <v>639</v>
      </c>
      <c r="J26" s="183" t="s">
        <v>276</v>
      </c>
      <c r="K26" s="189">
        <v>68500000000</v>
      </c>
    </row>
    <row r="27" spans="1:11" s="8" customFormat="1" ht="33.75" customHeight="1" x14ac:dyDescent="0.25">
      <c r="A27" s="246"/>
      <c r="B27" s="222"/>
      <c r="C27" s="223"/>
      <c r="D27" s="223"/>
      <c r="E27" s="247"/>
      <c r="F27" s="248"/>
      <c r="G27" s="226"/>
      <c r="H27" s="227"/>
      <c r="I27" s="188" t="s">
        <v>653</v>
      </c>
      <c r="J27" s="223"/>
      <c r="K27" s="230"/>
    </row>
    <row r="28" spans="1:11" ht="27" customHeight="1" x14ac:dyDescent="0.25">
      <c r="A28" s="221"/>
      <c r="B28" s="192"/>
      <c r="C28" s="193"/>
      <c r="D28" s="193"/>
      <c r="E28" s="215"/>
      <c r="F28" s="249"/>
      <c r="G28" s="196"/>
      <c r="H28" s="197"/>
      <c r="I28" s="188" t="s">
        <v>638</v>
      </c>
      <c r="J28" s="193"/>
      <c r="K28" s="198"/>
    </row>
    <row r="29" spans="1:11" ht="27" customHeight="1" x14ac:dyDescent="0.25">
      <c r="A29" s="208">
        <v>15</v>
      </c>
      <c r="B29" s="182" t="s">
        <v>635</v>
      </c>
      <c r="C29" s="183">
        <v>403.24</v>
      </c>
      <c r="D29" s="183" t="s">
        <v>636</v>
      </c>
      <c r="E29" s="183" t="s">
        <v>642</v>
      </c>
      <c r="F29" s="184" t="s">
        <v>654</v>
      </c>
      <c r="G29" s="186">
        <v>43578000000</v>
      </c>
      <c r="H29" s="187">
        <v>3</v>
      </c>
      <c r="I29" s="188" t="s">
        <v>655</v>
      </c>
      <c r="J29" s="183" t="s">
        <v>300</v>
      </c>
      <c r="K29" s="189">
        <v>57600000000</v>
      </c>
    </row>
    <row r="30" spans="1:11" ht="27" customHeight="1" x14ac:dyDescent="0.25">
      <c r="A30" s="255"/>
      <c r="B30" s="222"/>
      <c r="C30" s="223"/>
      <c r="D30" s="223"/>
      <c r="E30" s="223"/>
      <c r="F30" s="225"/>
      <c r="G30" s="226"/>
      <c r="H30" s="227"/>
      <c r="I30" s="188" t="s">
        <v>656</v>
      </c>
      <c r="J30" s="223"/>
      <c r="K30" s="230"/>
    </row>
    <row r="31" spans="1:11" ht="23.25" customHeight="1" x14ac:dyDescent="0.25">
      <c r="A31" s="214"/>
      <c r="B31" s="192"/>
      <c r="C31" s="193"/>
      <c r="D31" s="193"/>
      <c r="E31" s="193"/>
      <c r="F31" s="194"/>
      <c r="G31" s="196"/>
      <c r="H31" s="197"/>
      <c r="I31" s="188" t="s">
        <v>657</v>
      </c>
      <c r="J31" s="193"/>
      <c r="K31" s="198"/>
    </row>
    <row r="32" spans="1:11" ht="23.25" customHeight="1" x14ac:dyDescent="0.25">
      <c r="A32" s="220">
        <v>16</v>
      </c>
      <c r="B32" s="182" t="s">
        <v>635</v>
      </c>
      <c r="C32" s="183">
        <v>403.19</v>
      </c>
      <c r="D32" s="183" t="s">
        <v>636</v>
      </c>
      <c r="E32" s="209" t="s">
        <v>637</v>
      </c>
      <c r="F32" s="184" t="s">
        <v>305</v>
      </c>
      <c r="G32" s="186">
        <v>210000000000</v>
      </c>
      <c r="H32" s="187">
        <v>4</v>
      </c>
      <c r="I32" s="188" t="s">
        <v>646</v>
      </c>
      <c r="J32" s="183" t="s">
        <v>306</v>
      </c>
      <c r="K32" s="189">
        <v>260850000000</v>
      </c>
    </row>
    <row r="33" spans="1:11" ht="23.25" customHeight="1" x14ac:dyDescent="0.25">
      <c r="A33" s="246"/>
      <c r="B33" s="222"/>
      <c r="C33" s="223"/>
      <c r="D33" s="223"/>
      <c r="E33" s="247"/>
      <c r="F33" s="225"/>
      <c r="G33" s="226"/>
      <c r="H33" s="227"/>
      <c r="I33" s="188" t="s">
        <v>648</v>
      </c>
      <c r="J33" s="223"/>
      <c r="K33" s="230"/>
    </row>
    <row r="34" spans="1:11" ht="23.25" customHeight="1" x14ac:dyDescent="0.25">
      <c r="A34" s="246"/>
      <c r="B34" s="222"/>
      <c r="C34" s="223"/>
      <c r="D34" s="223"/>
      <c r="E34" s="247"/>
      <c r="F34" s="225"/>
      <c r="G34" s="226"/>
      <c r="H34" s="227"/>
      <c r="I34" s="188" t="s">
        <v>658</v>
      </c>
      <c r="J34" s="223"/>
      <c r="K34" s="230"/>
    </row>
    <row r="35" spans="1:11" ht="23.25" customHeight="1" x14ac:dyDescent="0.25">
      <c r="A35" s="221"/>
      <c r="B35" s="192"/>
      <c r="C35" s="193"/>
      <c r="D35" s="193"/>
      <c r="E35" s="215"/>
      <c r="F35" s="194"/>
      <c r="G35" s="196"/>
      <c r="H35" s="197"/>
      <c r="I35" s="188" t="s">
        <v>657</v>
      </c>
      <c r="J35" s="193"/>
      <c r="K35" s="198"/>
    </row>
    <row r="36" spans="1:11" ht="23.25" customHeight="1" x14ac:dyDescent="0.25">
      <c r="A36" s="220">
        <v>17</v>
      </c>
      <c r="B36" s="182" t="s">
        <v>635</v>
      </c>
      <c r="C36" s="183">
        <v>403.23</v>
      </c>
      <c r="D36" s="183" t="s">
        <v>636</v>
      </c>
      <c r="E36" s="209" t="s">
        <v>637</v>
      </c>
      <c r="F36" s="184" t="s">
        <v>322</v>
      </c>
      <c r="G36" s="186">
        <v>80700000000</v>
      </c>
      <c r="H36" s="187">
        <v>3</v>
      </c>
      <c r="I36" s="188" t="s">
        <v>646</v>
      </c>
      <c r="J36" s="183" t="s">
        <v>306</v>
      </c>
      <c r="K36" s="189">
        <v>110790000000</v>
      </c>
    </row>
    <row r="37" spans="1:11" ht="23.25" customHeight="1" x14ac:dyDescent="0.25">
      <c r="A37" s="246"/>
      <c r="B37" s="222"/>
      <c r="C37" s="223"/>
      <c r="D37" s="223"/>
      <c r="E37" s="247"/>
      <c r="F37" s="225"/>
      <c r="G37" s="226"/>
      <c r="H37" s="227"/>
      <c r="I37" s="188" t="s">
        <v>657</v>
      </c>
      <c r="J37" s="223"/>
      <c r="K37" s="230"/>
    </row>
    <row r="38" spans="1:11" ht="23.25" customHeight="1" x14ac:dyDescent="0.25">
      <c r="A38" s="246"/>
      <c r="B38" s="222"/>
      <c r="C38" s="223"/>
      <c r="D38" s="223"/>
      <c r="E38" s="247"/>
      <c r="F38" s="225"/>
      <c r="G38" s="226"/>
      <c r="H38" s="227"/>
      <c r="I38" s="228" t="s">
        <v>645</v>
      </c>
      <c r="J38" s="223"/>
      <c r="K38" s="230"/>
    </row>
    <row r="39" spans="1:11" ht="23.25" customHeight="1" x14ac:dyDescent="0.25">
      <c r="A39" s="256">
        <v>18</v>
      </c>
      <c r="B39" s="256" t="s">
        <v>635</v>
      </c>
      <c r="C39" s="257">
        <v>403.18</v>
      </c>
      <c r="D39" s="257" t="s">
        <v>636</v>
      </c>
      <c r="E39" s="258" t="s">
        <v>637</v>
      </c>
      <c r="F39" s="259" t="s">
        <v>330</v>
      </c>
      <c r="G39" s="260">
        <v>113000000000</v>
      </c>
      <c r="H39" s="261">
        <v>3</v>
      </c>
      <c r="I39" s="206" t="s">
        <v>646</v>
      </c>
      <c r="J39" s="183" t="s">
        <v>306</v>
      </c>
      <c r="K39" s="189">
        <v>144000000000</v>
      </c>
    </row>
    <row r="40" spans="1:11" ht="23.25" customHeight="1" x14ac:dyDescent="0.25">
      <c r="A40" s="256"/>
      <c r="B40" s="256"/>
      <c r="C40" s="257"/>
      <c r="D40" s="257"/>
      <c r="E40" s="258"/>
      <c r="F40" s="259"/>
      <c r="G40" s="260"/>
      <c r="H40" s="261"/>
      <c r="I40" s="206" t="s">
        <v>648</v>
      </c>
      <c r="J40" s="223"/>
      <c r="K40" s="230"/>
    </row>
    <row r="41" spans="1:11" ht="23.25" customHeight="1" x14ac:dyDescent="0.25">
      <c r="A41" s="256"/>
      <c r="B41" s="256"/>
      <c r="C41" s="257"/>
      <c r="D41" s="257"/>
      <c r="E41" s="258"/>
      <c r="F41" s="259"/>
      <c r="G41" s="260"/>
      <c r="H41" s="261"/>
      <c r="I41" s="206" t="s">
        <v>657</v>
      </c>
      <c r="J41" s="193"/>
      <c r="K41" s="198"/>
    </row>
    <row r="42" spans="1:11" s="8" customFormat="1" ht="23.25" customHeight="1" x14ac:dyDescent="0.25">
      <c r="A42" s="262">
        <v>19</v>
      </c>
      <c r="B42" s="263" t="s">
        <v>635</v>
      </c>
      <c r="C42" s="264">
        <v>403.2</v>
      </c>
      <c r="D42" s="183" t="s">
        <v>636</v>
      </c>
      <c r="E42" s="209" t="s">
        <v>637</v>
      </c>
      <c r="F42" s="184" t="s">
        <v>332</v>
      </c>
      <c r="G42" s="186">
        <v>92500000000</v>
      </c>
      <c r="H42" s="187">
        <v>4</v>
      </c>
      <c r="I42" s="188" t="s">
        <v>646</v>
      </c>
      <c r="J42" s="183" t="s">
        <v>306</v>
      </c>
      <c r="K42" s="189">
        <v>114250000000</v>
      </c>
    </row>
    <row r="43" spans="1:11" s="8" customFormat="1" ht="23.25" customHeight="1" x14ac:dyDescent="0.25">
      <c r="A43" s="265"/>
      <c r="B43" s="266"/>
      <c r="C43" s="267"/>
      <c r="D43" s="223"/>
      <c r="E43" s="247"/>
      <c r="F43" s="225"/>
      <c r="G43" s="226"/>
      <c r="H43" s="227"/>
      <c r="I43" s="188" t="s">
        <v>648</v>
      </c>
      <c r="J43" s="223"/>
      <c r="K43" s="230"/>
    </row>
    <row r="44" spans="1:11" s="8" customFormat="1" ht="23.25" customHeight="1" x14ac:dyDescent="0.25">
      <c r="A44" s="265"/>
      <c r="B44" s="266"/>
      <c r="C44" s="267"/>
      <c r="D44" s="223"/>
      <c r="E44" s="247"/>
      <c r="F44" s="225"/>
      <c r="G44" s="226"/>
      <c r="H44" s="227"/>
      <c r="I44" s="188" t="s">
        <v>658</v>
      </c>
      <c r="J44" s="223"/>
      <c r="K44" s="230"/>
    </row>
    <row r="45" spans="1:11" s="8" customFormat="1" ht="23.25" customHeight="1" x14ac:dyDescent="0.25">
      <c r="A45" s="268"/>
      <c r="B45" s="269"/>
      <c r="C45" s="270"/>
      <c r="D45" s="193"/>
      <c r="E45" s="215"/>
      <c r="F45" s="194"/>
      <c r="G45" s="196"/>
      <c r="H45" s="197"/>
      <c r="I45" s="188" t="s">
        <v>657</v>
      </c>
      <c r="J45" s="193"/>
      <c r="K45" s="198"/>
    </row>
    <row r="46" spans="1:11" s="8" customFormat="1" ht="23.25" customHeight="1" x14ac:dyDescent="0.25">
      <c r="A46" s="181">
        <v>20</v>
      </c>
      <c r="B46" s="182" t="s">
        <v>635</v>
      </c>
      <c r="C46" s="209" t="s">
        <v>346</v>
      </c>
      <c r="D46" s="183" t="s">
        <v>636</v>
      </c>
      <c r="E46" s="209" t="s">
        <v>642</v>
      </c>
      <c r="F46" s="184" t="s">
        <v>388</v>
      </c>
      <c r="G46" s="186">
        <v>29355000000</v>
      </c>
      <c r="H46" s="187">
        <v>3</v>
      </c>
      <c r="I46" s="188" t="s">
        <v>342</v>
      </c>
      <c r="J46" s="183" t="s">
        <v>342</v>
      </c>
      <c r="K46" s="189">
        <v>34326700000</v>
      </c>
    </row>
    <row r="47" spans="1:11" s="8" customFormat="1" ht="23.25" customHeight="1" x14ac:dyDescent="0.25">
      <c r="A47" s="271"/>
      <c r="B47" s="222"/>
      <c r="C47" s="247"/>
      <c r="D47" s="223"/>
      <c r="E47" s="247"/>
      <c r="F47" s="225"/>
      <c r="G47" s="226"/>
      <c r="H47" s="227"/>
      <c r="I47" s="188" t="s">
        <v>638</v>
      </c>
      <c r="J47" s="223"/>
      <c r="K47" s="230"/>
    </row>
    <row r="48" spans="1:11" s="8" customFormat="1" ht="23.25" customHeight="1" x14ac:dyDescent="0.25">
      <c r="A48" s="191"/>
      <c r="B48" s="192"/>
      <c r="C48" s="215"/>
      <c r="D48" s="193"/>
      <c r="E48" s="215"/>
      <c r="F48" s="194"/>
      <c r="G48" s="196"/>
      <c r="H48" s="197"/>
      <c r="I48" s="188" t="s">
        <v>650</v>
      </c>
      <c r="J48" s="193"/>
      <c r="K48" s="198"/>
    </row>
    <row r="49" spans="1:11" s="8" customFormat="1" ht="23.25" customHeight="1" x14ac:dyDescent="0.25">
      <c r="A49" s="181">
        <v>21</v>
      </c>
      <c r="B49" s="182" t="s">
        <v>635</v>
      </c>
      <c r="C49" s="183">
        <v>403.28</v>
      </c>
      <c r="D49" s="183" t="s">
        <v>636</v>
      </c>
      <c r="E49" s="209" t="s">
        <v>642</v>
      </c>
      <c r="F49" s="184" t="s">
        <v>389</v>
      </c>
      <c r="G49" s="186">
        <v>50850000000</v>
      </c>
      <c r="H49" s="187">
        <v>4</v>
      </c>
      <c r="I49" s="188" t="s">
        <v>645</v>
      </c>
      <c r="J49" s="183" t="s">
        <v>212</v>
      </c>
      <c r="K49" s="189">
        <v>59005000000</v>
      </c>
    </row>
    <row r="50" spans="1:11" s="8" customFormat="1" ht="23.25" customHeight="1" x14ac:dyDescent="0.25">
      <c r="A50" s="271"/>
      <c r="B50" s="222"/>
      <c r="C50" s="223"/>
      <c r="D50" s="223"/>
      <c r="E50" s="247"/>
      <c r="F50" s="225"/>
      <c r="G50" s="226"/>
      <c r="H50" s="227"/>
      <c r="I50" s="188" t="s">
        <v>646</v>
      </c>
      <c r="J50" s="223"/>
      <c r="K50" s="230"/>
    </row>
    <row r="51" spans="1:11" s="8" customFormat="1" ht="23.25" customHeight="1" x14ac:dyDescent="0.25">
      <c r="A51" s="271"/>
      <c r="B51" s="222"/>
      <c r="C51" s="223"/>
      <c r="D51" s="223"/>
      <c r="E51" s="247"/>
      <c r="F51" s="225"/>
      <c r="G51" s="226"/>
      <c r="H51" s="227"/>
      <c r="I51" s="188" t="s">
        <v>657</v>
      </c>
      <c r="J51" s="223"/>
      <c r="K51" s="230"/>
    </row>
    <row r="52" spans="1:11" s="8" customFormat="1" ht="23.25" customHeight="1" x14ac:dyDescent="0.25">
      <c r="A52" s="191"/>
      <c r="B52" s="192"/>
      <c r="C52" s="193"/>
      <c r="D52" s="193"/>
      <c r="E52" s="215"/>
      <c r="F52" s="194"/>
      <c r="G52" s="196"/>
      <c r="H52" s="197"/>
      <c r="I52" s="188" t="s">
        <v>648</v>
      </c>
      <c r="J52" s="193"/>
      <c r="K52" s="198"/>
    </row>
    <row r="53" spans="1:11" s="8" customFormat="1" ht="23.25" customHeight="1" x14ac:dyDescent="0.25">
      <c r="A53" s="181">
        <v>22</v>
      </c>
      <c r="B53" s="182" t="s">
        <v>635</v>
      </c>
      <c r="C53" s="183">
        <v>403.29</v>
      </c>
      <c r="D53" s="183" t="s">
        <v>636</v>
      </c>
      <c r="E53" s="209" t="s">
        <v>642</v>
      </c>
      <c r="F53" s="184" t="s">
        <v>390</v>
      </c>
      <c r="G53" s="186">
        <v>84000000000</v>
      </c>
      <c r="H53" s="187">
        <v>6</v>
      </c>
      <c r="I53" s="188" t="s">
        <v>645</v>
      </c>
      <c r="J53" s="183" t="s">
        <v>212</v>
      </c>
      <c r="K53" s="189">
        <v>106170000000</v>
      </c>
    </row>
    <row r="54" spans="1:11" s="8" customFormat="1" ht="23.25" customHeight="1" x14ac:dyDescent="0.25">
      <c r="A54" s="271"/>
      <c r="B54" s="222"/>
      <c r="C54" s="223"/>
      <c r="D54" s="223"/>
      <c r="E54" s="247"/>
      <c r="F54" s="225"/>
      <c r="G54" s="226"/>
      <c r="H54" s="227"/>
      <c r="I54" s="188" t="s">
        <v>646</v>
      </c>
      <c r="J54" s="223"/>
      <c r="K54" s="230"/>
    </row>
    <row r="55" spans="1:11" s="8" customFormat="1" ht="23.25" customHeight="1" x14ac:dyDescent="0.25">
      <c r="A55" s="271"/>
      <c r="B55" s="222"/>
      <c r="C55" s="223"/>
      <c r="D55" s="223"/>
      <c r="E55" s="247"/>
      <c r="F55" s="225"/>
      <c r="G55" s="226"/>
      <c r="H55" s="227"/>
      <c r="I55" s="188" t="s">
        <v>659</v>
      </c>
      <c r="J55" s="223"/>
      <c r="K55" s="230"/>
    </row>
    <row r="56" spans="1:11" s="8" customFormat="1" ht="23.25" customHeight="1" x14ac:dyDescent="0.25">
      <c r="A56" s="271"/>
      <c r="B56" s="222"/>
      <c r="C56" s="223"/>
      <c r="D56" s="223"/>
      <c r="E56" s="247"/>
      <c r="F56" s="225"/>
      <c r="G56" s="226"/>
      <c r="H56" s="227"/>
      <c r="I56" s="188" t="s">
        <v>658</v>
      </c>
      <c r="J56" s="223"/>
      <c r="K56" s="230"/>
    </row>
    <row r="57" spans="1:11" s="8" customFormat="1" ht="23.25" customHeight="1" x14ac:dyDescent="0.25">
      <c r="A57" s="271"/>
      <c r="B57" s="222"/>
      <c r="C57" s="223"/>
      <c r="D57" s="223"/>
      <c r="E57" s="247"/>
      <c r="F57" s="225"/>
      <c r="G57" s="226"/>
      <c r="H57" s="227"/>
      <c r="I57" s="188" t="s">
        <v>657</v>
      </c>
      <c r="J57" s="223"/>
      <c r="K57" s="230"/>
    </row>
    <row r="58" spans="1:11" s="8" customFormat="1" ht="23.25" customHeight="1" x14ac:dyDescent="0.25">
      <c r="A58" s="191"/>
      <c r="B58" s="192"/>
      <c r="C58" s="193"/>
      <c r="D58" s="193"/>
      <c r="E58" s="215"/>
      <c r="F58" s="194"/>
      <c r="G58" s="196"/>
      <c r="H58" s="197"/>
      <c r="I58" s="188" t="s">
        <v>648</v>
      </c>
      <c r="J58" s="193"/>
      <c r="K58" s="198"/>
    </row>
    <row r="59" spans="1:11" s="8" customFormat="1" ht="23.25" customHeight="1" x14ac:dyDescent="0.25">
      <c r="A59" s="262">
        <v>23</v>
      </c>
      <c r="B59" s="182" t="s">
        <v>635</v>
      </c>
      <c r="C59" s="209" t="s">
        <v>353</v>
      </c>
      <c r="D59" s="183" t="s">
        <v>636</v>
      </c>
      <c r="E59" s="272" t="s">
        <v>642</v>
      </c>
      <c r="F59" s="211" t="s">
        <v>391</v>
      </c>
      <c r="G59" s="186">
        <v>55500000000</v>
      </c>
      <c r="H59" s="187">
        <v>6</v>
      </c>
      <c r="I59" s="188" t="s">
        <v>645</v>
      </c>
      <c r="J59" s="183" t="s">
        <v>212</v>
      </c>
      <c r="K59" s="213">
        <v>73700000000</v>
      </c>
    </row>
    <row r="60" spans="1:11" s="8" customFormat="1" ht="23.25" customHeight="1" x14ac:dyDescent="0.25">
      <c r="A60" s="265"/>
      <c r="B60" s="222"/>
      <c r="C60" s="247"/>
      <c r="D60" s="223"/>
      <c r="E60" s="273"/>
      <c r="F60" s="274"/>
      <c r="G60" s="226"/>
      <c r="H60" s="227"/>
      <c r="I60" s="188" t="s">
        <v>646</v>
      </c>
      <c r="J60" s="223"/>
      <c r="K60" s="275"/>
    </row>
    <row r="61" spans="1:11" s="8" customFormat="1" ht="23.25" customHeight="1" x14ac:dyDescent="0.25">
      <c r="A61" s="265"/>
      <c r="B61" s="222"/>
      <c r="C61" s="247"/>
      <c r="D61" s="223"/>
      <c r="E61" s="273"/>
      <c r="F61" s="274"/>
      <c r="G61" s="226"/>
      <c r="H61" s="227"/>
      <c r="I61" s="188" t="s">
        <v>659</v>
      </c>
      <c r="J61" s="223"/>
      <c r="K61" s="275"/>
    </row>
    <row r="62" spans="1:11" s="8" customFormat="1" ht="23.25" customHeight="1" x14ac:dyDescent="0.25">
      <c r="A62" s="265"/>
      <c r="B62" s="222"/>
      <c r="C62" s="247"/>
      <c r="D62" s="223"/>
      <c r="E62" s="273"/>
      <c r="F62" s="274"/>
      <c r="G62" s="226"/>
      <c r="H62" s="227"/>
      <c r="I62" s="188" t="s">
        <v>657</v>
      </c>
      <c r="J62" s="223"/>
      <c r="K62" s="275"/>
    </row>
    <row r="63" spans="1:11" s="8" customFormat="1" ht="23.25" customHeight="1" x14ac:dyDescent="0.25">
      <c r="A63" s="265"/>
      <c r="B63" s="222"/>
      <c r="C63" s="247"/>
      <c r="D63" s="223"/>
      <c r="E63" s="273"/>
      <c r="F63" s="274"/>
      <c r="G63" s="226"/>
      <c r="H63" s="227"/>
      <c r="I63" s="188" t="s">
        <v>658</v>
      </c>
      <c r="J63" s="223"/>
      <c r="K63" s="275"/>
    </row>
    <row r="64" spans="1:11" s="8" customFormat="1" ht="23.25" customHeight="1" x14ac:dyDescent="0.25">
      <c r="A64" s="268"/>
      <c r="B64" s="192"/>
      <c r="C64" s="215"/>
      <c r="D64" s="193"/>
      <c r="E64" s="276"/>
      <c r="F64" s="217"/>
      <c r="G64" s="196"/>
      <c r="H64" s="197"/>
      <c r="I64" s="188" t="s">
        <v>648</v>
      </c>
      <c r="J64" s="193"/>
      <c r="K64" s="219"/>
    </row>
    <row r="65" spans="1:11" s="8" customFormat="1" ht="23.25" customHeight="1" x14ac:dyDescent="0.25">
      <c r="A65" s="181">
        <v>24</v>
      </c>
      <c r="B65" s="182" t="s">
        <v>635</v>
      </c>
      <c r="C65" s="183" t="s">
        <v>574</v>
      </c>
      <c r="D65" s="183" t="s">
        <v>660</v>
      </c>
      <c r="E65" s="209" t="s">
        <v>340</v>
      </c>
      <c r="F65" s="184" t="s">
        <v>584</v>
      </c>
      <c r="G65" s="186"/>
      <c r="H65" s="187">
        <v>2</v>
      </c>
      <c r="I65" s="188" t="s">
        <v>342</v>
      </c>
      <c r="J65" s="183" t="s">
        <v>342</v>
      </c>
      <c r="K65" s="189">
        <v>18951600000</v>
      </c>
    </row>
    <row r="66" spans="1:11" s="8" customFormat="1" ht="23.25" customHeight="1" x14ac:dyDescent="0.25">
      <c r="A66" s="191"/>
      <c r="B66" s="192"/>
      <c r="C66" s="193"/>
      <c r="D66" s="193"/>
      <c r="E66" s="215"/>
      <c r="F66" s="194"/>
      <c r="G66" s="196"/>
      <c r="H66" s="197"/>
      <c r="I66" s="188" t="s">
        <v>638</v>
      </c>
      <c r="J66" s="193"/>
      <c r="K66" s="198"/>
    </row>
    <row r="67" spans="1:11" s="8" customFormat="1" ht="23.25" customHeight="1" x14ac:dyDescent="0.25">
      <c r="A67" s="181">
        <v>25</v>
      </c>
      <c r="B67" s="182" t="s">
        <v>635</v>
      </c>
      <c r="C67" s="183" t="s">
        <v>580</v>
      </c>
      <c r="D67" s="183" t="s">
        <v>660</v>
      </c>
      <c r="E67" s="209" t="s">
        <v>348</v>
      </c>
      <c r="F67" s="184" t="s">
        <v>579</v>
      </c>
      <c r="G67" s="186"/>
      <c r="H67" s="187">
        <v>3</v>
      </c>
      <c r="I67" s="188" t="s">
        <v>645</v>
      </c>
      <c r="J67" s="183" t="s">
        <v>212</v>
      </c>
      <c r="K67" s="189">
        <v>19360000000</v>
      </c>
    </row>
    <row r="68" spans="1:11" s="8" customFormat="1" ht="23.25" customHeight="1" x14ac:dyDescent="0.25">
      <c r="A68" s="271"/>
      <c r="B68" s="222"/>
      <c r="C68" s="223"/>
      <c r="D68" s="223"/>
      <c r="E68" s="247"/>
      <c r="F68" s="225"/>
      <c r="G68" s="226"/>
      <c r="H68" s="227"/>
      <c r="I68" s="188" t="s">
        <v>646</v>
      </c>
      <c r="J68" s="223"/>
      <c r="K68" s="230"/>
    </row>
    <row r="69" spans="1:11" ht="27" customHeight="1" x14ac:dyDescent="0.25">
      <c r="A69" s="191"/>
      <c r="B69" s="192"/>
      <c r="C69" s="193"/>
      <c r="D69" s="193"/>
      <c r="E69" s="215"/>
      <c r="F69" s="194"/>
      <c r="G69" s="196"/>
      <c r="H69" s="197"/>
      <c r="I69" s="188" t="s">
        <v>661</v>
      </c>
      <c r="J69" s="193"/>
      <c r="K69" s="198"/>
    </row>
    <row r="70" spans="1:11" s="8" customFormat="1" ht="27" customHeight="1" x14ac:dyDescent="0.25">
      <c r="A70" s="181">
        <v>26</v>
      </c>
      <c r="B70" s="182" t="s">
        <v>635</v>
      </c>
      <c r="C70" s="183">
        <v>403.31</v>
      </c>
      <c r="D70" s="183" t="s">
        <v>636</v>
      </c>
      <c r="E70" s="209" t="s">
        <v>642</v>
      </c>
      <c r="F70" s="184" t="s">
        <v>392</v>
      </c>
      <c r="G70" s="186">
        <v>26900000000</v>
      </c>
      <c r="H70" s="187">
        <v>5</v>
      </c>
      <c r="I70" s="188" t="s">
        <v>645</v>
      </c>
      <c r="J70" s="183" t="s">
        <v>212</v>
      </c>
      <c r="K70" s="189">
        <v>35050000000</v>
      </c>
    </row>
    <row r="71" spans="1:11" s="8" customFormat="1" ht="27" customHeight="1" x14ac:dyDescent="0.25">
      <c r="A71" s="271"/>
      <c r="B71" s="222"/>
      <c r="C71" s="223"/>
      <c r="D71" s="223"/>
      <c r="E71" s="247"/>
      <c r="F71" s="225"/>
      <c r="G71" s="226"/>
      <c r="H71" s="227"/>
      <c r="I71" s="188" t="s">
        <v>657</v>
      </c>
      <c r="J71" s="223"/>
      <c r="K71" s="230"/>
    </row>
    <row r="72" spans="1:11" s="8" customFormat="1" ht="27" customHeight="1" x14ac:dyDescent="0.25">
      <c r="A72" s="271"/>
      <c r="B72" s="222"/>
      <c r="C72" s="223"/>
      <c r="D72" s="223"/>
      <c r="E72" s="247"/>
      <c r="F72" s="225"/>
      <c r="G72" s="226"/>
      <c r="H72" s="227"/>
      <c r="I72" s="188" t="s">
        <v>662</v>
      </c>
      <c r="J72" s="223"/>
      <c r="K72" s="230"/>
    </row>
    <row r="73" spans="1:11" s="8" customFormat="1" ht="27" customHeight="1" x14ac:dyDescent="0.25">
      <c r="A73" s="271"/>
      <c r="B73" s="222"/>
      <c r="C73" s="223"/>
      <c r="D73" s="223"/>
      <c r="E73" s="247"/>
      <c r="F73" s="225"/>
      <c r="G73" s="226"/>
      <c r="H73" s="227"/>
      <c r="I73" s="188" t="s">
        <v>646</v>
      </c>
      <c r="J73" s="223"/>
      <c r="K73" s="230"/>
    </row>
    <row r="74" spans="1:11" s="8" customFormat="1" ht="23.25" customHeight="1" x14ac:dyDescent="0.25">
      <c r="A74" s="191"/>
      <c r="B74" s="192"/>
      <c r="C74" s="193"/>
      <c r="D74" s="193"/>
      <c r="E74" s="215"/>
      <c r="F74" s="194"/>
      <c r="G74" s="196"/>
      <c r="H74" s="197"/>
      <c r="I74" s="188" t="s">
        <v>648</v>
      </c>
      <c r="J74" s="193"/>
      <c r="K74" s="198"/>
    </row>
    <row r="75" spans="1:11" s="8" customFormat="1" ht="23.25" customHeight="1" x14ac:dyDescent="0.25">
      <c r="A75" s="262">
        <v>27</v>
      </c>
      <c r="B75" s="182" t="s">
        <v>635</v>
      </c>
      <c r="C75" s="183" t="s">
        <v>577</v>
      </c>
      <c r="D75" s="183" t="s">
        <v>660</v>
      </c>
      <c r="E75" s="209" t="s">
        <v>349</v>
      </c>
      <c r="F75" s="184" t="s">
        <v>575</v>
      </c>
      <c r="G75" s="186"/>
      <c r="H75" s="187">
        <v>4</v>
      </c>
      <c r="I75" s="188" t="s">
        <v>663</v>
      </c>
      <c r="J75" s="183" t="s">
        <v>576</v>
      </c>
      <c r="K75" s="189">
        <v>15040000000</v>
      </c>
    </row>
    <row r="76" spans="1:11" s="8" customFormat="1" ht="23.25" customHeight="1" x14ac:dyDescent="0.25">
      <c r="A76" s="265"/>
      <c r="B76" s="222"/>
      <c r="C76" s="223"/>
      <c r="D76" s="223"/>
      <c r="E76" s="247"/>
      <c r="F76" s="225"/>
      <c r="G76" s="226"/>
      <c r="H76" s="227"/>
      <c r="I76" s="188" t="s">
        <v>664</v>
      </c>
      <c r="J76" s="223"/>
      <c r="K76" s="230"/>
    </row>
    <row r="77" spans="1:11" s="8" customFormat="1" ht="23.25" customHeight="1" x14ac:dyDescent="0.25">
      <c r="A77" s="265"/>
      <c r="B77" s="222"/>
      <c r="C77" s="223"/>
      <c r="D77" s="223"/>
      <c r="E77" s="247"/>
      <c r="F77" s="225"/>
      <c r="G77" s="226"/>
      <c r="H77" s="227"/>
      <c r="I77" s="188" t="s">
        <v>665</v>
      </c>
      <c r="J77" s="223"/>
      <c r="K77" s="230"/>
    </row>
    <row r="78" spans="1:11" ht="23.25" customHeight="1" x14ac:dyDescent="0.25">
      <c r="A78" s="268"/>
      <c r="B78" s="192"/>
      <c r="C78" s="193"/>
      <c r="D78" s="193"/>
      <c r="E78" s="215"/>
      <c r="F78" s="194"/>
      <c r="G78" s="196"/>
      <c r="H78" s="197"/>
      <c r="I78" s="188" t="s">
        <v>666</v>
      </c>
      <c r="J78" s="193"/>
      <c r="K78" s="198"/>
    </row>
    <row r="79" spans="1:11" s="8" customFormat="1" ht="23.25" customHeight="1" x14ac:dyDescent="0.25">
      <c r="A79" s="181">
        <v>28</v>
      </c>
      <c r="B79" s="182"/>
      <c r="C79" s="183" t="s">
        <v>581</v>
      </c>
      <c r="D79" s="183" t="s">
        <v>660</v>
      </c>
      <c r="E79" s="209" t="s">
        <v>336</v>
      </c>
      <c r="F79" s="184" t="s">
        <v>583</v>
      </c>
      <c r="G79" s="186"/>
      <c r="H79" s="187"/>
      <c r="I79" s="188" t="s">
        <v>661</v>
      </c>
      <c r="J79" s="183" t="s">
        <v>335</v>
      </c>
      <c r="K79" s="189">
        <v>20896000000</v>
      </c>
    </row>
    <row r="80" spans="1:11" s="8" customFormat="1" ht="23.25" customHeight="1" x14ac:dyDescent="0.25">
      <c r="A80" s="271"/>
      <c r="B80" s="222"/>
      <c r="C80" s="223"/>
      <c r="D80" s="223"/>
      <c r="E80" s="247"/>
      <c r="F80" s="225"/>
      <c r="G80" s="226"/>
      <c r="H80" s="227"/>
      <c r="I80" s="188" t="s">
        <v>657</v>
      </c>
      <c r="J80" s="223"/>
      <c r="K80" s="230"/>
    </row>
    <row r="81" spans="1:11" s="8" customFormat="1" ht="23.25" customHeight="1" x14ac:dyDescent="0.25">
      <c r="A81" s="271"/>
      <c r="B81" s="222"/>
      <c r="C81" s="223"/>
      <c r="D81" s="223"/>
      <c r="E81" s="247"/>
      <c r="F81" s="225"/>
      <c r="G81" s="226"/>
      <c r="H81" s="227"/>
      <c r="I81" s="188" t="s">
        <v>667</v>
      </c>
      <c r="J81" s="223"/>
      <c r="K81" s="230"/>
    </row>
    <row r="82" spans="1:11" s="8" customFormat="1" ht="23.25" customHeight="1" x14ac:dyDescent="0.25">
      <c r="A82" s="271"/>
      <c r="B82" s="222"/>
      <c r="C82" s="223"/>
      <c r="D82" s="223"/>
      <c r="E82" s="247"/>
      <c r="F82" s="225"/>
      <c r="G82" s="226"/>
      <c r="H82" s="227"/>
      <c r="I82" s="188" t="s">
        <v>668</v>
      </c>
      <c r="J82" s="223"/>
      <c r="K82" s="230"/>
    </row>
    <row r="83" spans="1:11" s="8" customFormat="1" ht="23.25" customHeight="1" x14ac:dyDescent="0.25">
      <c r="A83" s="191"/>
      <c r="B83" s="192"/>
      <c r="C83" s="193"/>
      <c r="D83" s="193"/>
      <c r="E83" s="215"/>
      <c r="F83" s="194"/>
      <c r="G83" s="196"/>
      <c r="H83" s="197"/>
      <c r="I83" s="188" t="s">
        <v>669</v>
      </c>
      <c r="J83" s="193"/>
      <c r="K83" s="198"/>
    </row>
    <row r="84" spans="1:11" s="8" customFormat="1" ht="23.25" customHeight="1" x14ac:dyDescent="0.25">
      <c r="A84" s="181">
        <v>29</v>
      </c>
      <c r="B84" s="182" t="s">
        <v>635</v>
      </c>
      <c r="C84" s="183">
        <v>403.25</v>
      </c>
      <c r="D84" s="183" t="s">
        <v>636</v>
      </c>
      <c r="E84" s="209" t="s">
        <v>637</v>
      </c>
      <c r="F84" s="184" t="s">
        <v>357</v>
      </c>
      <c r="G84" s="186"/>
      <c r="H84" s="187"/>
      <c r="I84" s="188" t="s">
        <v>638</v>
      </c>
      <c r="J84" s="212" t="s">
        <v>14</v>
      </c>
      <c r="K84" s="189">
        <v>155580000000</v>
      </c>
    </row>
    <row r="85" spans="1:11" s="8" customFormat="1" ht="23.25" customHeight="1" x14ac:dyDescent="0.25">
      <c r="A85" s="271"/>
      <c r="B85" s="222"/>
      <c r="C85" s="223"/>
      <c r="D85" s="223"/>
      <c r="E85" s="247"/>
      <c r="F85" s="225"/>
      <c r="G85" s="226"/>
      <c r="H85" s="227"/>
      <c r="I85" s="188" t="s">
        <v>657</v>
      </c>
      <c r="J85" s="229"/>
      <c r="K85" s="230"/>
    </row>
    <row r="86" spans="1:11" s="8" customFormat="1" ht="23.25" customHeight="1" x14ac:dyDescent="0.25">
      <c r="A86" s="191"/>
      <c r="B86" s="192"/>
      <c r="C86" s="193"/>
      <c r="D86" s="193"/>
      <c r="E86" s="215"/>
      <c r="F86" s="194"/>
      <c r="G86" s="196"/>
      <c r="H86" s="197"/>
      <c r="I86" s="188" t="s">
        <v>670</v>
      </c>
      <c r="J86" s="218"/>
      <c r="K86" s="198"/>
    </row>
    <row r="87" spans="1:11" s="8" customFormat="1" ht="23.25" customHeight="1" x14ac:dyDescent="0.25">
      <c r="A87" s="181">
        <v>30</v>
      </c>
      <c r="B87" s="277" t="s">
        <v>635</v>
      </c>
      <c r="C87" s="183" t="s">
        <v>384</v>
      </c>
      <c r="D87" s="183" t="s">
        <v>636</v>
      </c>
      <c r="E87" s="209" t="s">
        <v>642</v>
      </c>
      <c r="F87" s="184" t="s">
        <v>387</v>
      </c>
      <c r="G87" s="186">
        <v>54000000000</v>
      </c>
      <c r="H87" s="187">
        <v>2</v>
      </c>
      <c r="I87" s="188" t="s">
        <v>385</v>
      </c>
      <c r="J87" s="278" t="s">
        <v>385</v>
      </c>
      <c r="K87" s="189">
        <v>43740000000</v>
      </c>
    </row>
    <row r="88" spans="1:11" s="8" customFormat="1" ht="27" customHeight="1" x14ac:dyDescent="0.25">
      <c r="A88" s="191"/>
      <c r="B88" s="279"/>
      <c r="C88" s="193"/>
      <c r="D88" s="193"/>
      <c r="E88" s="215"/>
      <c r="F88" s="194"/>
      <c r="G88" s="196"/>
      <c r="H88" s="197"/>
      <c r="I88" s="188" t="s">
        <v>671</v>
      </c>
      <c r="J88" s="280"/>
      <c r="K88" s="198"/>
    </row>
    <row r="89" spans="1:11" s="8" customFormat="1" ht="27" customHeight="1" x14ac:dyDescent="0.25">
      <c r="A89" s="262">
        <v>31</v>
      </c>
      <c r="B89" s="281" t="s">
        <v>635</v>
      </c>
      <c r="C89" s="183" t="s">
        <v>422</v>
      </c>
      <c r="D89" s="183" t="s">
        <v>636</v>
      </c>
      <c r="E89" s="209" t="s">
        <v>642</v>
      </c>
      <c r="F89" s="184" t="s">
        <v>428</v>
      </c>
      <c r="G89" s="186">
        <v>262950000000</v>
      </c>
      <c r="H89" s="187">
        <v>6</v>
      </c>
      <c r="I89" s="188" t="s">
        <v>672</v>
      </c>
      <c r="J89" s="183" t="s">
        <v>423</v>
      </c>
      <c r="K89" s="189">
        <v>282440000000</v>
      </c>
    </row>
    <row r="90" spans="1:11" s="8" customFormat="1" ht="27" customHeight="1" x14ac:dyDescent="0.25">
      <c r="A90" s="265"/>
      <c r="B90" s="282"/>
      <c r="C90" s="223"/>
      <c r="D90" s="223"/>
      <c r="E90" s="247"/>
      <c r="F90" s="225"/>
      <c r="G90" s="226"/>
      <c r="H90" s="227"/>
      <c r="I90" s="188" t="s">
        <v>638</v>
      </c>
      <c r="J90" s="223"/>
      <c r="K90" s="230"/>
    </row>
    <row r="91" spans="1:11" s="8" customFormat="1" ht="27" customHeight="1" x14ac:dyDescent="0.25">
      <c r="A91" s="265"/>
      <c r="B91" s="282"/>
      <c r="C91" s="223"/>
      <c r="D91" s="223"/>
      <c r="E91" s="247"/>
      <c r="F91" s="225"/>
      <c r="G91" s="226"/>
      <c r="H91" s="227"/>
      <c r="I91" s="188" t="s">
        <v>673</v>
      </c>
      <c r="J91" s="223"/>
      <c r="K91" s="230"/>
    </row>
    <row r="92" spans="1:11" s="8" customFormat="1" ht="27" customHeight="1" x14ac:dyDescent="0.25">
      <c r="A92" s="265"/>
      <c r="B92" s="282"/>
      <c r="C92" s="223"/>
      <c r="D92" s="223"/>
      <c r="E92" s="247"/>
      <c r="F92" s="225"/>
      <c r="G92" s="226"/>
      <c r="H92" s="227"/>
      <c r="I92" s="188" t="s">
        <v>658</v>
      </c>
      <c r="J92" s="223"/>
      <c r="K92" s="230"/>
    </row>
    <row r="93" spans="1:11" s="8" customFormat="1" ht="27" customHeight="1" x14ac:dyDescent="0.25">
      <c r="A93" s="265"/>
      <c r="B93" s="282"/>
      <c r="C93" s="223"/>
      <c r="D93" s="223"/>
      <c r="E93" s="247"/>
      <c r="F93" s="225"/>
      <c r="G93" s="226"/>
      <c r="H93" s="227"/>
      <c r="I93" s="188" t="s">
        <v>657</v>
      </c>
      <c r="J93" s="223"/>
      <c r="K93" s="230"/>
    </row>
    <row r="94" spans="1:11" s="8" customFormat="1" ht="23.25" customHeight="1" x14ac:dyDescent="0.25">
      <c r="A94" s="268"/>
      <c r="B94" s="283"/>
      <c r="C94" s="193"/>
      <c r="D94" s="193"/>
      <c r="E94" s="215"/>
      <c r="F94" s="194"/>
      <c r="G94" s="196"/>
      <c r="H94" s="197"/>
      <c r="I94" s="188" t="s">
        <v>648</v>
      </c>
      <c r="J94" s="193"/>
      <c r="K94" s="198"/>
    </row>
    <row r="95" spans="1:11" s="8" customFormat="1" ht="23.25" customHeight="1" x14ac:dyDescent="0.25">
      <c r="A95" s="181">
        <v>32</v>
      </c>
      <c r="B95" s="281" t="s">
        <v>635</v>
      </c>
      <c r="C95" s="183" t="s">
        <v>453</v>
      </c>
      <c r="D95" s="183" t="s">
        <v>636</v>
      </c>
      <c r="E95" s="209" t="s">
        <v>642</v>
      </c>
      <c r="F95" s="184" t="s">
        <v>455</v>
      </c>
      <c r="G95" s="186">
        <v>70000000000</v>
      </c>
      <c r="H95" s="187">
        <v>4</v>
      </c>
      <c r="I95" s="188" t="s">
        <v>674</v>
      </c>
      <c r="J95" s="183" t="s">
        <v>452</v>
      </c>
      <c r="K95" s="189">
        <v>64100000000</v>
      </c>
    </row>
    <row r="96" spans="1:11" s="8" customFormat="1" ht="23.25" customHeight="1" x14ac:dyDescent="0.25">
      <c r="A96" s="271"/>
      <c r="B96" s="282"/>
      <c r="C96" s="223"/>
      <c r="D96" s="223"/>
      <c r="E96" s="247"/>
      <c r="F96" s="225"/>
      <c r="G96" s="226"/>
      <c r="H96" s="227"/>
      <c r="I96" s="188" t="s">
        <v>675</v>
      </c>
      <c r="J96" s="223"/>
      <c r="K96" s="230"/>
    </row>
    <row r="97" spans="1:11" s="8" customFormat="1" ht="23.25" customHeight="1" x14ac:dyDescent="0.25">
      <c r="A97" s="271"/>
      <c r="B97" s="282"/>
      <c r="C97" s="223"/>
      <c r="D97" s="223"/>
      <c r="E97" s="247"/>
      <c r="F97" s="225"/>
      <c r="G97" s="226"/>
      <c r="H97" s="227"/>
      <c r="I97" s="188" t="s">
        <v>676</v>
      </c>
      <c r="J97" s="223"/>
      <c r="K97" s="230"/>
    </row>
    <row r="98" spans="1:11" s="8" customFormat="1" ht="23.25" customHeight="1" x14ac:dyDescent="0.25">
      <c r="A98" s="191"/>
      <c r="B98" s="283"/>
      <c r="C98" s="193"/>
      <c r="D98" s="193"/>
      <c r="E98" s="215"/>
      <c r="F98" s="194"/>
      <c r="G98" s="196"/>
      <c r="H98" s="197"/>
      <c r="I98" s="188" t="s">
        <v>677</v>
      </c>
      <c r="J98" s="193"/>
      <c r="K98" s="198"/>
    </row>
    <row r="99" spans="1:11" ht="23.25" x14ac:dyDescent="0.6">
      <c r="A99" s="199">
        <v>33</v>
      </c>
      <c r="B99" s="200" t="s">
        <v>635</v>
      </c>
      <c r="C99" s="201" t="s">
        <v>516</v>
      </c>
      <c r="D99" s="202" t="s">
        <v>636</v>
      </c>
      <c r="E99" s="252" t="s">
        <v>637</v>
      </c>
      <c r="F99" s="253" t="s">
        <v>519</v>
      </c>
      <c r="G99" s="254">
        <v>28974080000</v>
      </c>
      <c r="H99" s="206">
        <v>1</v>
      </c>
      <c r="I99" s="202" t="s">
        <v>515</v>
      </c>
      <c r="J99" s="202" t="s">
        <v>515</v>
      </c>
      <c r="K99" s="207">
        <v>32455000000</v>
      </c>
    </row>
    <row r="100" spans="1:11" s="8" customFormat="1" ht="21" x14ac:dyDescent="0.25">
      <c r="A100" s="220">
        <v>34</v>
      </c>
      <c r="B100" s="182" t="s">
        <v>635</v>
      </c>
      <c r="C100" s="183" t="s">
        <v>543</v>
      </c>
      <c r="D100" s="183" t="s">
        <v>636</v>
      </c>
      <c r="E100" s="209" t="s">
        <v>637</v>
      </c>
      <c r="F100" s="184" t="s">
        <v>545</v>
      </c>
      <c r="G100" s="186">
        <v>55350000000</v>
      </c>
      <c r="H100" s="187">
        <v>2</v>
      </c>
      <c r="I100" s="238" t="s">
        <v>678</v>
      </c>
      <c r="J100" s="183" t="s">
        <v>542</v>
      </c>
      <c r="K100" s="189">
        <v>72840000000</v>
      </c>
    </row>
    <row r="101" spans="1:11" s="8" customFormat="1" ht="27" customHeight="1" x14ac:dyDescent="0.25">
      <c r="A101" s="221"/>
      <c r="B101" s="192"/>
      <c r="C101" s="193"/>
      <c r="D101" s="193"/>
      <c r="E101" s="215"/>
      <c r="F101" s="194"/>
      <c r="G101" s="196"/>
      <c r="H101" s="197"/>
      <c r="I101" s="188" t="s">
        <v>679</v>
      </c>
      <c r="J101" s="193"/>
      <c r="K101" s="198"/>
    </row>
    <row r="102" spans="1:11" s="8" customFormat="1" ht="27" customHeight="1" x14ac:dyDescent="0.25">
      <c r="A102" s="208">
        <v>35</v>
      </c>
      <c r="B102" s="263" t="s">
        <v>635</v>
      </c>
      <c r="C102" s="183" t="s">
        <v>547</v>
      </c>
      <c r="D102" s="183" t="s">
        <v>636</v>
      </c>
      <c r="E102" s="209" t="s">
        <v>637</v>
      </c>
      <c r="F102" s="184" t="s">
        <v>549</v>
      </c>
      <c r="G102" s="186">
        <v>86687500000</v>
      </c>
      <c r="H102" s="187">
        <v>2</v>
      </c>
      <c r="I102" s="188" t="s">
        <v>679</v>
      </c>
      <c r="J102" s="183" t="s">
        <v>542</v>
      </c>
      <c r="K102" s="189">
        <v>138115000000</v>
      </c>
    </row>
    <row r="103" spans="1:11" s="8" customFormat="1" ht="23.25" customHeight="1" x14ac:dyDescent="0.25">
      <c r="A103" s="214"/>
      <c r="B103" s="269"/>
      <c r="C103" s="193"/>
      <c r="D103" s="193"/>
      <c r="E103" s="215"/>
      <c r="F103" s="194"/>
      <c r="G103" s="196"/>
      <c r="H103" s="197"/>
      <c r="I103" s="238" t="s">
        <v>678</v>
      </c>
      <c r="J103" s="193"/>
      <c r="K103" s="198"/>
    </row>
    <row r="104" spans="1:11" s="8" customFormat="1" ht="23.25" customHeight="1" x14ac:dyDescent="0.25">
      <c r="A104" s="220">
        <v>36</v>
      </c>
      <c r="B104" s="182" t="s">
        <v>635</v>
      </c>
      <c r="C104" s="183" t="s">
        <v>569</v>
      </c>
      <c r="D104" s="183" t="s">
        <v>636</v>
      </c>
      <c r="E104" s="209" t="s">
        <v>637</v>
      </c>
      <c r="F104" s="184" t="s">
        <v>572</v>
      </c>
      <c r="G104" s="186">
        <v>38700000000</v>
      </c>
      <c r="H104" s="187">
        <v>2</v>
      </c>
      <c r="I104" s="238" t="s">
        <v>678</v>
      </c>
      <c r="J104" s="183" t="s">
        <v>570</v>
      </c>
      <c r="K104" s="189">
        <v>49600000000</v>
      </c>
    </row>
    <row r="105" spans="1:11" s="8" customFormat="1" ht="23.25" customHeight="1" x14ac:dyDescent="0.25">
      <c r="A105" s="221"/>
      <c r="B105" s="192"/>
      <c r="C105" s="193"/>
      <c r="D105" s="193"/>
      <c r="E105" s="215"/>
      <c r="F105" s="194"/>
      <c r="G105" s="196"/>
      <c r="H105" s="197"/>
      <c r="I105" s="188" t="s">
        <v>680</v>
      </c>
      <c r="J105" s="193"/>
      <c r="K105" s="198"/>
    </row>
    <row r="106" spans="1:11" s="8" customFormat="1" ht="23.25" customHeight="1" x14ac:dyDescent="0.25">
      <c r="A106" s="220">
        <v>37</v>
      </c>
      <c r="B106" s="182" t="s">
        <v>635</v>
      </c>
      <c r="C106" s="183" t="s">
        <v>586</v>
      </c>
      <c r="D106" s="183" t="s">
        <v>636</v>
      </c>
      <c r="E106" s="284" t="s">
        <v>588</v>
      </c>
      <c r="F106" s="285" t="s">
        <v>587</v>
      </c>
      <c r="G106" s="186"/>
      <c r="H106" s="187">
        <v>2</v>
      </c>
      <c r="I106" s="188" t="s">
        <v>342</v>
      </c>
      <c r="J106" s="183" t="s">
        <v>14</v>
      </c>
      <c r="K106" s="189">
        <v>174846800000</v>
      </c>
    </row>
    <row r="107" spans="1:11" ht="24" customHeight="1" x14ac:dyDescent="0.25">
      <c r="A107" s="221"/>
      <c r="B107" s="192"/>
      <c r="C107" s="193"/>
      <c r="D107" s="193"/>
      <c r="E107" s="286"/>
      <c r="F107" s="287"/>
      <c r="G107" s="196"/>
      <c r="H107" s="197"/>
      <c r="I107" s="202" t="s">
        <v>14</v>
      </c>
      <c r="J107" s="193"/>
      <c r="K107" s="198"/>
    </row>
    <row r="108" spans="1:11" s="8" customFormat="1" ht="24" customHeight="1" x14ac:dyDescent="0.25">
      <c r="A108" s="220">
        <v>38</v>
      </c>
      <c r="B108" s="182" t="s">
        <v>635</v>
      </c>
      <c r="C108" s="183" t="s">
        <v>594</v>
      </c>
      <c r="D108" s="183" t="s">
        <v>636</v>
      </c>
      <c r="E108" s="209" t="s">
        <v>637</v>
      </c>
      <c r="F108" s="184" t="s">
        <v>597</v>
      </c>
      <c r="G108" s="186">
        <v>40680000000</v>
      </c>
      <c r="H108" s="187">
        <v>3</v>
      </c>
      <c r="I108" s="202" t="s">
        <v>645</v>
      </c>
      <c r="J108" s="257" t="s">
        <v>593</v>
      </c>
      <c r="K108" s="288">
        <v>51796000000</v>
      </c>
    </row>
    <row r="109" spans="1:11" s="8" customFormat="1" ht="24" customHeight="1" x14ac:dyDescent="0.25">
      <c r="A109" s="246"/>
      <c r="B109" s="222"/>
      <c r="C109" s="223"/>
      <c r="D109" s="223"/>
      <c r="E109" s="247"/>
      <c r="F109" s="225"/>
      <c r="G109" s="226"/>
      <c r="H109" s="227"/>
      <c r="I109" s="202" t="s">
        <v>648</v>
      </c>
      <c r="J109" s="257"/>
      <c r="K109" s="288"/>
    </row>
    <row r="110" spans="1:11" s="8" customFormat="1" ht="21.75" thickBot="1" x14ac:dyDescent="0.3">
      <c r="A110" s="289"/>
      <c r="B110" s="290"/>
      <c r="C110" s="291"/>
      <c r="D110" s="291"/>
      <c r="E110" s="292"/>
      <c r="F110" s="293"/>
      <c r="G110" s="294"/>
      <c r="H110" s="295"/>
      <c r="I110" s="296" t="s">
        <v>657</v>
      </c>
      <c r="J110" s="297"/>
      <c r="K110" s="298"/>
    </row>
    <row r="111" spans="1:11" ht="23.25" x14ac:dyDescent="0.6">
      <c r="A111" s="299">
        <v>39</v>
      </c>
      <c r="B111" s="299" t="s">
        <v>641</v>
      </c>
      <c r="C111" s="300">
        <v>402.39</v>
      </c>
      <c r="D111" s="301" t="s">
        <v>636</v>
      </c>
      <c r="E111" s="302" t="s">
        <v>642</v>
      </c>
      <c r="F111" s="303" t="s">
        <v>88</v>
      </c>
      <c r="G111" s="241">
        <v>51219600000</v>
      </c>
      <c r="H111" s="188">
        <v>1</v>
      </c>
      <c r="I111" s="304" t="s">
        <v>91</v>
      </c>
      <c r="J111" s="304" t="s">
        <v>91</v>
      </c>
      <c r="K111" s="305">
        <v>60736600000</v>
      </c>
    </row>
    <row r="112" spans="1:11" ht="23.25" x14ac:dyDescent="0.6">
      <c r="A112" s="306">
        <v>40</v>
      </c>
      <c r="B112" s="307" t="s">
        <v>641</v>
      </c>
      <c r="C112" s="253">
        <v>403.02</v>
      </c>
      <c r="D112" s="302" t="s">
        <v>636</v>
      </c>
      <c r="E112" s="302" t="s">
        <v>642</v>
      </c>
      <c r="F112" s="204" t="s">
        <v>143</v>
      </c>
      <c r="G112" s="254">
        <v>52761111000</v>
      </c>
      <c r="H112" s="206">
        <v>1</v>
      </c>
      <c r="I112" s="308" t="s">
        <v>136</v>
      </c>
      <c r="J112" s="308" t="s">
        <v>136</v>
      </c>
      <c r="K112" s="309">
        <v>60833560983</v>
      </c>
    </row>
    <row r="113" spans="1:11" ht="23.25" customHeight="1" x14ac:dyDescent="0.25">
      <c r="A113" s="182">
        <v>41</v>
      </c>
      <c r="B113" s="263" t="s">
        <v>641</v>
      </c>
      <c r="C113" s="285">
        <v>403.03</v>
      </c>
      <c r="D113" s="310" t="s">
        <v>636</v>
      </c>
      <c r="E113" s="310" t="s">
        <v>642</v>
      </c>
      <c r="F113" s="184" t="s">
        <v>144</v>
      </c>
      <c r="G113" s="186">
        <v>24454139000</v>
      </c>
      <c r="H113" s="187">
        <v>2</v>
      </c>
      <c r="I113" s="308" t="s">
        <v>681</v>
      </c>
      <c r="J113" s="311" t="s">
        <v>136</v>
      </c>
      <c r="K113" s="312">
        <v>28880338159</v>
      </c>
    </row>
    <row r="114" spans="1:11" ht="27" customHeight="1" x14ac:dyDescent="0.25">
      <c r="A114" s="192"/>
      <c r="B114" s="269"/>
      <c r="C114" s="287"/>
      <c r="D114" s="313"/>
      <c r="E114" s="313"/>
      <c r="F114" s="194"/>
      <c r="G114" s="196"/>
      <c r="H114" s="197"/>
      <c r="I114" s="308" t="s">
        <v>682</v>
      </c>
      <c r="J114" s="314"/>
      <c r="K114" s="315"/>
    </row>
    <row r="115" spans="1:11" ht="27" customHeight="1" x14ac:dyDescent="0.25">
      <c r="A115" s="182">
        <v>42</v>
      </c>
      <c r="B115" s="263" t="s">
        <v>641</v>
      </c>
      <c r="C115" s="184">
        <v>403.04</v>
      </c>
      <c r="D115" s="310" t="s">
        <v>636</v>
      </c>
      <c r="E115" s="310" t="s">
        <v>642</v>
      </c>
      <c r="F115" s="184" t="s">
        <v>145</v>
      </c>
      <c r="G115" s="186">
        <v>17571821000</v>
      </c>
      <c r="H115" s="187">
        <v>2</v>
      </c>
      <c r="I115" s="308" t="s">
        <v>681</v>
      </c>
      <c r="J115" s="311" t="s">
        <v>136</v>
      </c>
      <c r="K115" s="316">
        <v>20383312360</v>
      </c>
    </row>
    <row r="116" spans="1:11" ht="20.25" customHeight="1" x14ac:dyDescent="0.25">
      <c r="A116" s="192"/>
      <c r="B116" s="269"/>
      <c r="C116" s="194"/>
      <c r="D116" s="313"/>
      <c r="E116" s="313"/>
      <c r="F116" s="194"/>
      <c r="G116" s="196"/>
      <c r="H116" s="197"/>
      <c r="I116" s="308" t="s">
        <v>682</v>
      </c>
      <c r="J116" s="314"/>
      <c r="K116" s="317"/>
    </row>
    <row r="117" spans="1:11" ht="39" x14ac:dyDescent="0.6">
      <c r="A117" s="306">
        <v>43</v>
      </c>
      <c r="B117" s="302" t="s">
        <v>641</v>
      </c>
      <c r="C117" s="204">
        <v>403.05</v>
      </c>
      <c r="D117" s="302" t="s">
        <v>636</v>
      </c>
      <c r="E117" s="302" t="s">
        <v>642</v>
      </c>
      <c r="F117" s="244" t="s">
        <v>149</v>
      </c>
      <c r="G117" s="254">
        <v>50000738000</v>
      </c>
      <c r="H117" s="206">
        <v>1</v>
      </c>
      <c r="I117" s="204" t="s">
        <v>146</v>
      </c>
      <c r="J117" s="204" t="s">
        <v>146</v>
      </c>
      <c r="K117" s="318">
        <v>59750800000</v>
      </c>
    </row>
    <row r="118" spans="1:11" s="8" customFormat="1" ht="58.5" x14ac:dyDescent="0.25">
      <c r="A118" s="306">
        <v>44</v>
      </c>
      <c r="B118" s="319" t="s">
        <v>641</v>
      </c>
      <c r="C118" s="204">
        <v>403.01</v>
      </c>
      <c r="D118" s="319" t="s">
        <v>636</v>
      </c>
      <c r="E118" s="319" t="s">
        <v>642</v>
      </c>
      <c r="F118" s="320" t="s">
        <v>193</v>
      </c>
      <c r="G118" s="254">
        <v>48215377390</v>
      </c>
      <c r="H118" s="206">
        <v>1</v>
      </c>
      <c r="I118" s="321" t="s">
        <v>174</v>
      </c>
      <c r="J118" s="321" t="s">
        <v>174</v>
      </c>
      <c r="K118" s="318">
        <v>57376299094</v>
      </c>
    </row>
    <row r="119" spans="1:11" s="8" customFormat="1" ht="23.25" customHeight="1" x14ac:dyDescent="0.25">
      <c r="A119" s="182">
        <v>45</v>
      </c>
      <c r="B119" s="310" t="s">
        <v>641</v>
      </c>
      <c r="C119" s="322">
        <v>403.1</v>
      </c>
      <c r="D119" s="310" t="s">
        <v>636</v>
      </c>
      <c r="E119" s="310" t="s">
        <v>642</v>
      </c>
      <c r="F119" s="245" t="s">
        <v>186</v>
      </c>
      <c r="G119" s="186">
        <v>274864817266</v>
      </c>
      <c r="H119" s="187">
        <v>2</v>
      </c>
      <c r="I119" s="204" t="s">
        <v>187</v>
      </c>
      <c r="J119" s="184" t="s">
        <v>187</v>
      </c>
      <c r="K119" s="316">
        <v>285733815504</v>
      </c>
    </row>
    <row r="120" spans="1:11" ht="23.25" customHeight="1" x14ac:dyDescent="0.25">
      <c r="A120" s="192"/>
      <c r="B120" s="313"/>
      <c r="C120" s="323"/>
      <c r="D120" s="313"/>
      <c r="E120" s="313"/>
      <c r="F120" s="249"/>
      <c r="G120" s="196"/>
      <c r="H120" s="197"/>
      <c r="I120" s="204" t="s">
        <v>146</v>
      </c>
      <c r="J120" s="194"/>
      <c r="K120" s="317"/>
    </row>
    <row r="121" spans="1:11" s="8" customFormat="1" ht="23.25" customHeight="1" x14ac:dyDescent="0.25">
      <c r="A121" s="182">
        <v>46</v>
      </c>
      <c r="B121" s="324" t="s">
        <v>641</v>
      </c>
      <c r="C121" s="184">
        <v>403.06</v>
      </c>
      <c r="D121" s="324" t="s">
        <v>636</v>
      </c>
      <c r="E121" s="324" t="s">
        <v>642</v>
      </c>
      <c r="F121" s="245" t="s">
        <v>192</v>
      </c>
      <c r="G121" s="186">
        <v>394658244277</v>
      </c>
      <c r="H121" s="187">
        <v>2</v>
      </c>
      <c r="I121" s="204" t="s">
        <v>681</v>
      </c>
      <c r="J121" s="184" t="s">
        <v>187</v>
      </c>
      <c r="K121" s="316">
        <v>412433410536</v>
      </c>
    </row>
    <row r="122" spans="1:11" s="8" customFormat="1" ht="27" customHeight="1" x14ac:dyDescent="0.65">
      <c r="A122" s="192"/>
      <c r="B122" s="325"/>
      <c r="C122" s="194"/>
      <c r="D122" s="325"/>
      <c r="E122" s="325"/>
      <c r="F122" s="249"/>
      <c r="G122" s="196"/>
      <c r="H122" s="197"/>
      <c r="I122" s="326" t="s">
        <v>373</v>
      </c>
      <c r="J122" s="194"/>
      <c r="K122" s="317"/>
    </row>
    <row r="123" spans="1:11" ht="23.25" x14ac:dyDescent="0.6">
      <c r="A123" s="306">
        <v>47</v>
      </c>
      <c r="B123" s="302" t="s">
        <v>641</v>
      </c>
      <c r="C123" s="204">
        <v>403.14</v>
      </c>
      <c r="D123" s="324" t="s">
        <v>636</v>
      </c>
      <c r="E123" s="324" t="s">
        <v>642</v>
      </c>
      <c r="F123" s="253" t="s">
        <v>199</v>
      </c>
      <c r="G123" s="254">
        <v>304054243377</v>
      </c>
      <c r="H123" s="206">
        <v>1</v>
      </c>
      <c r="I123" s="253" t="s">
        <v>146</v>
      </c>
      <c r="J123" s="253" t="s">
        <v>146</v>
      </c>
      <c r="K123" s="309">
        <v>324227000000</v>
      </c>
    </row>
    <row r="124" spans="1:11" ht="23.25" x14ac:dyDescent="0.6">
      <c r="A124" s="306">
        <v>48</v>
      </c>
      <c r="B124" s="302" t="s">
        <v>641</v>
      </c>
      <c r="C124" s="204">
        <v>403.09</v>
      </c>
      <c r="D124" s="325" t="s">
        <v>636</v>
      </c>
      <c r="E124" s="325" t="s">
        <v>642</v>
      </c>
      <c r="F124" s="253" t="s">
        <v>203</v>
      </c>
      <c r="G124" s="254">
        <v>430989583640</v>
      </c>
      <c r="H124" s="206">
        <v>1</v>
      </c>
      <c r="I124" s="253" t="s">
        <v>146</v>
      </c>
      <c r="J124" s="253" t="s">
        <v>146</v>
      </c>
      <c r="K124" s="309">
        <v>458133000000</v>
      </c>
    </row>
    <row r="125" spans="1:11" ht="23.25" x14ac:dyDescent="0.6">
      <c r="A125" s="306">
        <v>49</v>
      </c>
      <c r="B125" s="302" t="s">
        <v>641</v>
      </c>
      <c r="C125" s="204">
        <v>403.15</v>
      </c>
      <c r="D125" s="324" t="s">
        <v>636</v>
      </c>
      <c r="E125" s="324" t="s">
        <v>642</v>
      </c>
      <c r="F125" s="253" t="s">
        <v>206</v>
      </c>
      <c r="G125" s="254">
        <v>281982988501</v>
      </c>
      <c r="H125" s="206">
        <v>1</v>
      </c>
      <c r="I125" s="321" t="s">
        <v>204</v>
      </c>
      <c r="J125" s="321" t="s">
        <v>204</v>
      </c>
      <c r="K125" s="318">
        <v>300831567811</v>
      </c>
    </row>
    <row r="126" spans="1:11" ht="23.25" x14ac:dyDescent="0.65">
      <c r="A126" s="306">
        <v>50</v>
      </c>
      <c r="B126" s="302" t="s">
        <v>641</v>
      </c>
      <c r="C126" s="204">
        <v>403.34</v>
      </c>
      <c r="D126" s="325" t="s">
        <v>636</v>
      </c>
      <c r="E126" s="325" t="s">
        <v>642</v>
      </c>
      <c r="F126" s="253" t="s">
        <v>372</v>
      </c>
      <c r="G126" s="254">
        <v>89918127648</v>
      </c>
      <c r="H126" s="206">
        <v>1</v>
      </c>
      <c r="I126" s="326" t="s">
        <v>373</v>
      </c>
      <c r="J126" s="326" t="s">
        <v>373</v>
      </c>
      <c r="K126" s="318">
        <v>91716490201</v>
      </c>
    </row>
    <row r="127" spans="1:11" s="8" customFormat="1" ht="23.25" customHeight="1" x14ac:dyDescent="0.25">
      <c r="A127" s="182"/>
      <c r="B127" s="324" t="s">
        <v>641</v>
      </c>
      <c r="C127" s="184">
        <v>403.35</v>
      </c>
      <c r="D127" s="324" t="s">
        <v>636</v>
      </c>
      <c r="E127" s="324" t="s">
        <v>642</v>
      </c>
      <c r="F127" s="327" t="s">
        <v>379</v>
      </c>
      <c r="G127" s="186">
        <v>143406013789</v>
      </c>
      <c r="H127" s="187">
        <v>1</v>
      </c>
      <c r="I127" s="328" t="s">
        <v>681</v>
      </c>
      <c r="J127" s="184" t="s">
        <v>136</v>
      </c>
      <c r="K127" s="316">
        <v>147277976161</v>
      </c>
    </row>
    <row r="128" spans="1:11" s="8" customFormat="1" ht="34.5" customHeight="1" thickBot="1" x14ac:dyDescent="0.3">
      <c r="A128" s="192"/>
      <c r="B128" s="325"/>
      <c r="C128" s="194"/>
      <c r="D128" s="325"/>
      <c r="E128" s="325"/>
      <c r="F128" s="329"/>
      <c r="G128" s="196"/>
      <c r="H128" s="197"/>
      <c r="I128" s="204" t="s">
        <v>136</v>
      </c>
      <c r="J128" s="194"/>
      <c r="K128" s="330"/>
    </row>
  </sheetData>
  <mergeCells count="375">
    <mergeCell ref="F127:F128"/>
    <mergeCell ref="G127:G128"/>
    <mergeCell ref="H127:H128"/>
    <mergeCell ref="J127:J128"/>
    <mergeCell ref="K127:K128"/>
    <mergeCell ref="K121:K122"/>
    <mergeCell ref="D123:D124"/>
    <mergeCell ref="E123:E124"/>
    <mergeCell ref="D125:D126"/>
    <mergeCell ref="E125:E126"/>
    <mergeCell ref="A127:A128"/>
    <mergeCell ref="B127:B128"/>
    <mergeCell ref="C127:C128"/>
    <mergeCell ref="D127:D128"/>
    <mergeCell ref="E127:E128"/>
    <mergeCell ref="K119:K120"/>
    <mergeCell ref="A121:A122"/>
    <mergeCell ref="B121:B122"/>
    <mergeCell ref="C121:C122"/>
    <mergeCell ref="D121:D122"/>
    <mergeCell ref="E121:E122"/>
    <mergeCell ref="F121:F122"/>
    <mergeCell ref="G121:G122"/>
    <mergeCell ref="H121:H122"/>
    <mergeCell ref="J121:J122"/>
    <mergeCell ref="K115:K116"/>
    <mergeCell ref="A119:A120"/>
    <mergeCell ref="B119:B120"/>
    <mergeCell ref="C119:C120"/>
    <mergeCell ref="D119:D120"/>
    <mergeCell ref="E119:E120"/>
    <mergeCell ref="F119:F120"/>
    <mergeCell ref="G119:G120"/>
    <mergeCell ref="H119:H120"/>
    <mergeCell ref="J119:J120"/>
    <mergeCell ref="K113:K114"/>
    <mergeCell ref="A115:A116"/>
    <mergeCell ref="B115:B116"/>
    <mergeCell ref="C115:C116"/>
    <mergeCell ref="D115:D116"/>
    <mergeCell ref="E115:E116"/>
    <mergeCell ref="F115:F116"/>
    <mergeCell ref="G115:G116"/>
    <mergeCell ref="H115:H116"/>
    <mergeCell ref="J115:J116"/>
    <mergeCell ref="K108:K110"/>
    <mergeCell ref="A113:A114"/>
    <mergeCell ref="B113:B114"/>
    <mergeCell ref="C113:C114"/>
    <mergeCell ref="D113:D114"/>
    <mergeCell ref="E113:E114"/>
    <mergeCell ref="F113:F114"/>
    <mergeCell ref="G113:G114"/>
    <mergeCell ref="H113:H114"/>
    <mergeCell ref="J113:J114"/>
    <mergeCell ref="K106:K107"/>
    <mergeCell ref="A108:A110"/>
    <mergeCell ref="B108:B110"/>
    <mergeCell ref="C108:C110"/>
    <mergeCell ref="D108:D110"/>
    <mergeCell ref="E108:E110"/>
    <mergeCell ref="F108:F110"/>
    <mergeCell ref="G108:G110"/>
    <mergeCell ref="H108:H110"/>
    <mergeCell ref="J108:J110"/>
    <mergeCell ref="K104:K105"/>
    <mergeCell ref="A106:A107"/>
    <mergeCell ref="B106:B107"/>
    <mergeCell ref="C106:C107"/>
    <mergeCell ref="D106:D107"/>
    <mergeCell ref="E106:E107"/>
    <mergeCell ref="F106:F107"/>
    <mergeCell ref="G106:G107"/>
    <mergeCell ref="H106:H107"/>
    <mergeCell ref="J106:J107"/>
    <mergeCell ref="K102:K103"/>
    <mergeCell ref="A104:A105"/>
    <mergeCell ref="B104:B105"/>
    <mergeCell ref="C104:C105"/>
    <mergeCell ref="D104:D105"/>
    <mergeCell ref="E104:E105"/>
    <mergeCell ref="F104:F105"/>
    <mergeCell ref="G104:G105"/>
    <mergeCell ref="H104:H105"/>
    <mergeCell ref="J104:J105"/>
    <mergeCell ref="K100:K101"/>
    <mergeCell ref="A102:A103"/>
    <mergeCell ref="B102:B103"/>
    <mergeCell ref="C102:C103"/>
    <mergeCell ref="D102:D103"/>
    <mergeCell ref="E102:E103"/>
    <mergeCell ref="F102:F103"/>
    <mergeCell ref="G102:G103"/>
    <mergeCell ref="H102:H103"/>
    <mergeCell ref="J102:J103"/>
    <mergeCell ref="K95:K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J100:J101"/>
    <mergeCell ref="K89:K94"/>
    <mergeCell ref="A95:A98"/>
    <mergeCell ref="B95:B98"/>
    <mergeCell ref="C95:C98"/>
    <mergeCell ref="D95:D98"/>
    <mergeCell ref="E95:E98"/>
    <mergeCell ref="F95:F98"/>
    <mergeCell ref="G95:G98"/>
    <mergeCell ref="H95:H98"/>
    <mergeCell ref="J95:J98"/>
    <mergeCell ref="K87:K88"/>
    <mergeCell ref="A89:A94"/>
    <mergeCell ref="B89:B94"/>
    <mergeCell ref="C89:C94"/>
    <mergeCell ref="D89:D94"/>
    <mergeCell ref="E89:E94"/>
    <mergeCell ref="F89:F94"/>
    <mergeCell ref="G89:G94"/>
    <mergeCell ref="H89:H94"/>
    <mergeCell ref="J89:J94"/>
    <mergeCell ref="K84:K86"/>
    <mergeCell ref="A87:A88"/>
    <mergeCell ref="B87:B88"/>
    <mergeCell ref="C87:C88"/>
    <mergeCell ref="D87:D88"/>
    <mergeCell ref="E87:E88"/>
    <mergeCell ref="F87:F88"/>
    <mergeCell ref="G87:G88"/>
    <mergeCell ref="H87:H88"/>
    <mergeCell ref="J87:J88"/>
    <mergeCell ref="K79:K83"/>
    <mergeCell ref="A84:A86"/>
    <mergeCell ref="B84:B86"/>
    <mergeCell ref="C84:C86"/>
    <mergeCell ref="D84:D86"/>
    <mergeCell ref="E84:E86"/>
    <mergeCell ref="F84:F86"/>
    <mergeCell ref="G84:G86"/>
    <mergeCell ref="H84:H86"/>
    <mergeCell ref="J84:J86"/>
    <mergeCell ref="K75:K78"/>
    <mergeCell ref="A79:A83"/>
    <mergeCell ref="B79:B83"/>
    <mergeCell ref="C79:C83"/>
    <mergeCell ref="D79:D83"/>
    <mergeCell ref="E79:E83"/>
    <mergeCell ref="F79:F83"/>
    <mergeCell ref="G79:G83"/>
    <mergeCell ref="H79:H83"/>
    <mergeCell ref="J79:J83"/>
    <mergeCell ref="K70:K74"/>
    <mergeCell ref="A75:A78"/>
    <mergeCell ref="B75:B78"/>
    <mergeCell ref="C75:C78"/>
    <mergeCell ref="D75:D78"/>
    <mergeCell ref="E75:E78"/>
    <mergeCell ref="F75:F78"/>
    <mergeCell ref="G75:G78"/>
    <mergeCell ref="H75:H78"/>
    <mergeCell ref="J75:J78"/>
    <mergeCell ref="K67:K69"/>
    <mergeCell ref="A70:A74"/>
    <mergeCell ref="B70:B74"/>
    <mergeCell ref="C70:C74"/>
    <mergeCell ref="D70:D74"/>
    <mergeCell ref="E70:E74"/>
    <mergeCell ref="F70:F74"/>
    <mergeCell ref="G70:G74"/>
    <mergeCell ref="H70:H74"/>
    <mergeCell ref="J70:J74"/>
    <mergeCell ref="K65:K66"/>
    <mergeCell ref="A67:A69"/>
    <mergeCell ref="B67:B69"/>
    <mergeCell ref="C67:C69"/>
    <mergeCell ref="D67:D69"/>
    <mergeCell ref="E67:E69"/>
    <mergeCell ref="F67:F69"/>
    <mergeCell ref="G67:G69"/>
    <mergeCell ref="H67:H69"/>
    <mergeCell ref="J67:J69"/>
    <mergeCell ref="K59:K64"/>
    <mergeCell ref="A65:A66"/>
    <mergeCell ref="B65:B66"/>
    <mergeCell ref="C65:C66"/>
    <mergeCell ref="D65:D66"/>
    <mergeCell ref="E65:E66"/>
    <mergeCell ref="F65:F66"/>
    <mergeCell ref="G65:G66"/>
    <mergeCell ref="H65:H66"/>
    <mergeCell ref="J65:J66"/>
    <mergeCell ref="K53:K58"/>
    <mergeCell ref="A59:A64"/>
    <mergeCell ref="B59:B64"/>
    <mergeCell ref="C59:C64"/>
    <mergeCell ref="D59:D64"/>
    <mergeCell ref="E59:E64"/>
    <mergeCell ref="F59:F64"/>
    <mergeCell ref="G59:G64"/>
    <mergeCell ref="H59:H64"/>
    <mergeCell ref="J59:J64"/>
    <mergeCell ref="K49:K52"/>
    <mergeCell ref="A53:A58"/>
    <mergeCell ref="B53:B58"/>
    <mergeCell ref="C53:C58"/>
    <mergeCell ref="D53:D58"/>
    <mergeCell ref="E53:E58"/>
    <mergeCell ref="F53:F58"/>
    <mergeCell ref="G53:G58"/>
    <mergeCell ref="H53:H58"/>
    <mergeCell ref="J53:J58"/>
    <mergeCell ref="K46:K48"/>
    <mergeCell ref="A49:A52"/>
    <mergeCell ref="B49:B52"/>
    <mergeCell ref="C49:C52"/>
    <mergeCell ref="D49:D52"/>
    <mergeCell ref="E49:E52"/>
    <mergeCell ref="F49:F52"/>
    <mergeCell ref="G49:G52"/>
    <mergeCell ref="H49:H52"/>
    <mergeCell ref="J49:J52"/>
    <mergeCell ref="K42:K45"/>
    <mergeCell ref="A46:A48"/>
    <mergeCell ref="B46:B48"/>
    <mergeCell ref="C46:C48"/>
    <mergeCell ref="D46:D48"/>
    <mergeCell ref="E46:E48"/>
    <mergeCell ref="F46:F48"/>
    <mergeCell ref="G46:G48"/>
    <mergeCell ref="H46:H48"/>
    <mergeCell ref="J46:J48"/>
    <mergeCell ref="K39:K41"/>
    <mergeCell ref="A42:A45"/>
    <mergeCell ref="B42:B45"/>
    <mergeCell ref="C42:C45"/>
    <mergeCell ref="D42:D45"/>
    <mergeCell ref="E42:E45"/>
    <mergeCell ref="F42:F45"/>
    <mergeCell ref="G42:G45"/>
    <mergeCell ref="H42:H45"/>
    <mergeCell ref="J42:J45"/>
    <mergeCell ref="K36:K38"/>
    <mergeCell ref="A39:A41"/>
    <mergeCell ref="B39:B41"/>
    <mergeCell ref="C39:C41"/>
    <mergeCell ref="D39:D41"/>
    <mergeCell ref="E39:E41"/>
    <mergeCell ref="F39:F41"/>
    <mergeCell ref="G39:G41"/>
    <mergeCell ref="H39:H41"/>
    <mergeCell ref="J39:J41"/>
    <mergeCell ref="K32:K35"/>
    <mergeCell ref="A36:A38"/>
    <mergeCell ref="B36:B38"/>
    <mergeCell ref="C36:C38"/>
    <mergeCell ref="D36:D38"/>
    <mergeCell ref="E36:E38"/>
    <mergeCell ref="F36:F38"/>
    <mergeCell ref="G36:G38"/>
    <mergeCell ref="H36:H38"/>
    <mergeCell ref="J36:J38"/>
    <mergeCell ref="K29:K31"/>
    <mergeCell ref="A32:A35"/>
    <mergeCell ref="B32:B35"/>
    <mergeCell ref="C32:C35"/>
    <mergeCell ref="D32:D35"/>
    <mergeCell ref="E32:E35"/>
    <mergeCell ref="F32:F35"/>
    <mergeCell ref="G32:G35"/>
    <mergeCell ref="H32:H35"/>
    <mergeCell ref="J32:J35"/>
    <mergeCell ref="K26:K28"/>
    <mergeCell ref="A29:A31"/>
    <mergeCell ref="B29:B31"/>
    <mergeCell ref="C29:C31"/>
    <mergeCell ref="D29:D31"/>
    <mergeCell ref="E29:E31"/>
    <mergeCell ref="F29:F31"/>
    <mergeCell ref="G29:G31"/>
    <mergeCell ref="H29:H31"/>
    <mergeCell ref="J29:J31"/>
    <mergeCell ref="K24:K25"/>
    <mergeCell ref="A26:A28"/>
    <mergeCell ref="B26:B28"/>
    <mergeCell ref="C26:C28"/>
    <mergeCell ref="D26:D28"/>
    <mergeCell ref="E26:E28"/>
    <mergeCell ref="F26:F28"/>
    <mergeCell ref="G26:G28"/>
    <mergeCell ref="H26:H28"/>
    <mergeCell ref="J26:J28"/>
    <mergeCell ref="K22:K23"/>
    <mergeCell ref="A24:A25"/>
    <mergeCell ref="B24:B25"/>
    <mergeCell ref="C24:C25"/>
    <mergeCell ref="D24:D25"/>
    <mergeCell ref="E24:E25"/>
    <mergeCell ref="F24:F25"/>
    <mergeCell ref="G24:G25"/>
    <mergeCell ref="H24:H25"/>
    <mergeCell ref="J24:J25"/>
    <mergeCell ref="K17:K20"/>
    <mergeCell ref="A22:A23"/>
    <mergeCell ref="B22:B23"/>
    <mergeCell ref="C22:C23"/>
    <mergeCell ref="D22:D23"/>
    <mergeCell ref="E22:E23"/>
    <mergeCell ref="F22:F23"/>
    <mergeCell ref="G22:G23"/>
    <mergeCell ref="H22:H23"/>
    <mergeCell ref="J22:J23"/>
    <mergeCell ref="K12:K13"/>
    <mergeCell ref="A17:A20"/>
    <mergeCell ref="B17:B20"/>
    <mergeCell ref="C17:C20"/>
    <mergeCell ref="D17:D20"/>
    <mergeCell ref="E17:E20"/>
    <mergeCell ref="F17:F20"/>
    <mergeCell ref="G17:G20"/>
    <mergeCell ref="H17:H20"/>
    <mergeCell ref="J17:J20"/>
    <mergeCell ref="K10:K11"/>
    <mergeCell ref="A12:A13"/>
    <mergeCell ref="B12:B13"/>
    <mergeCell ref="C12:C13"/>
    <mergeCell ref="D12:D13"/>
    <mergeCell ref="E12:E13"/>
    <mergeCell ref="F12:F13"/>
    <mergeCell ref="G12:G13"/>
    <mergeCell ref="H12:H13"/>
    <mergeCell ref="J12:J13"/>
    <mergeCell ref="K8:K9"/>
    <mergeCell ref="A10:A11"/>
    <mergeCell ref="B10:B11"/>
    <mergeCell ref="C10:C11"/>
    <mergeCell ref="D10:D11"/>
    <mergeCell ref="E10:E11"/>
    <mergeCell ref="F10:F11"/>
    <mergeCell ref="G10:G11"/>
    <mergeCell ref="H10:H11"/>
    <mergeCell ref="J10:J11"/>
    <mergeCell ref="K6:K7"/>
    <mergeCell ref="A8:A9"/>
    <mergeCell ref="B8:B9"/>
    <mergeCell ref="C8:C9"/>
    <mergeCell ref="D8:D9"/>
    <mergeCell ref="E8:E9"/>
    <mergeCell ref="F8:F9"/>
    <mergeCell ref="G8:G9"/>
    <mergeCell ref="H8:H9"/>
    <mergeCell ref="J8:J9"/>
    <mergeCell ref="K3:K4"/>
    <mergeCell ref="A6:A7"/>
    <mergeCell ref="B6:B7"/>
    <mergeCell ref="C6:C7"/>
    <mergeCell ref="D6:D7"/>
    <mergeCell ref="E6:E7"/>
    <mergeCell ref="F6:F7"/>
    <mergeCell ref="G6:G7"/>
    <mergeCell ref="H6:H7"/>
    <mergeCell ref="J6:J7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J3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rightToLeft="1" tabSelected="1" workbookViewId="0">
      <selection activeCell="E13" sqref="E13:E14"/>
    </sheetView>
  </sheetViews>
  <sheetFormatPr defaultRowHeight="15" x14ac:dyDescent="0.25"/>
  <cols>
    <col min="5" max="5" width="30.7109375" bestFit="1" customWidth="1"/>
    <col min="7" max="7" width="10.140625" bestFit="1" customWidth="1"/>
    <col min="8" max="8" width="14.85546875" bestFit="1" customWidth="1"/>
    <col min="10" max="10" width="33.42578125" bestFit="1" customWidth="1"/>
    <col min="13" max="14" width="14.85546875" bestFit="1" customWidth="1"/>
    <col min="15" max="15" width="15.85546875" bestFit="1" customWidth="1"/>
  </cols>
  <sheetData>
    <row r="1" spans="1:15" ht="29.25" x14ac:dyDescent="0.25">
      <c r="A1" s="336" t="s">
        <v>683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</row>
    <row r="2" spans="1:15" ht="69.75" x14ac:dyDescent="0.25">
      <c r="A2" s="337" t="s">
        <v>624</v>
      </c>
      <c r="B2" s="338" t="s">
        <v>625</v>
      </c>
      <c r="C2" s="338" t="s">
        <v>684</v>
      </c>
      <c r="D2" s="338" t="s">
        <v>685</v>
      </c>
      <c r="E2" s="338" t="s">
        <v>686</v>
      </c>
      <c r="F2" s="339" t="s">
        <v>687</v>
      </c>
      <c r="G2" s="339" t="s">
        <v>688</v>
      </c>
      <c r="H2" s="339" t="s">
        <v>689</v>
      </c>
      <c r="I2" s="339" t="s">
        <v>631</v>
      </c>
      <c r="J2" s="339" t="s">
        <v>632</v>
      </c>
      <c r="K2" s="338" t="s">
        <v>633</v>
      </c>
      <c r="L2" s="338" t="s">
        <v>690</v>
      </c>
      <c r="M2" s="338" t="s">
        <v>634</v>
      </c>
      <c r="N2" s="338" t="s">
        <v>691</v>
      </c>
      <c r="O2" s="202" t="s">
        <v>692</v>
      </c>
    </row>
    <row r="3" spans="1:15" ht="21" x14ac:dyDescent="0.25">
      <c r="A3" s="189">
        <v>1</v>
      </c>
      <c r="B3" s="189" t="s">
        <v>635</v>
      </c>
      <c r="C3" s="209" t="s">
        <v>693</v>
      </c>
      <c r="D3" s="189" t="s">
        <v>636</v>
      </c>
      <c r="E3" s="189" t="s">
        <v>694</v>
      </c>
      <c r="F3" s="189">
        <v>4400000</v>
      </c>
      <c r="G3" s="189">
        <v>40000</v>
      </c>
      <c r="H3" s="189">
        <f>F3*G3</f>
        <v>176000000000</v>
      </c>
      <c r="I3" s="189">
        <v>4</v>
      </c>
      <c r="J3" s="207" t="s">
        <v>695</v>
      </c>
      <c r="K3" s="316" t="s">
        <v>695</v>
      </c>
      <c r="L3" s="189">
        <f>M3/G3</f>
        <v>4723050</v>
      </c>
      <c r="M3" s="189">
        <v>188922000000</v>
      </c>
      <c r="N3" s="189">
        <v>188922000000</v>
      </c>
      <c r="O3" s="189">
        <f>((N3*10)/100)+N3</f>
        <v>207814200000</v>
      </c>
    </row>
    <row r="4" spans="1:15" ht="21" x14ac:dyDescent="0.25">
      <c r="A4" s="230"/>
      <c r="B4" s="230"/>
      <c r="C4" s="247"/>
      <c r="D4" s="230"/>
      <c r="E4" s="230"/>
      <c r="F4" s="230"/>
      <c r="G4" s="230"/>
      <c r="H4" s="230"/>
      <c r="I4" s="230"/>
      <c r="J4" s="207" t="s">
        <v>347</v>
      </c>
      <c r="K4" s="340"/>
      <c r="L4" s="230"/>
      <c r="M4" s="230"/>
      <c r="N4" s="230"/>
      <c r="O4" s="230"/>
    </row>
    <row r="5" spans="1:15" ht="21" x14ac:dyDescent="0.25">
      <c r="A5" s="230"/>
      <c r="B5" s="230"/>
      <c r="C5" s="247"/>
      <c r="D5" s="230"/>
      <c r="E5" s="230"/>
      <c r="F5" s="230"/>
      <c r="G5" s="230"/>
      <c r="H5" s="230"/>
      <c r="I5" s="230"/>
      <c r="J5" s="207" t="s">
        <v>696</v>
      </c>
      <c r="K5" s="340"/>
      <c r="L5" s="230"/>
      <c r="M5" s="230"/>
      <c r="N5" s="230"/>
      <c r="O5" s="230"/>
    </row>
    <row r="6" spans="1:15" ht="21" x14ac:dyDescent="0.25">
      <c r="A6" s="198"/>
      <c r="B6" s="198"/>
      <c r="C6" s="215"/>
      <c r="D6" s="198"/>
      <c r="E6" s="198"/>
      <c r="F6" s="198"/>
      <c r="G6" s="198"/>
      <c r="H6" s="198"/>
      <c r="I6" s="198"/>
      <c r="J6" s="207" t="s">
        <v>697</v>
      </c>
      <c r="K6" s="317"/>
      <c r="L6" s="198"/>
      <c r="M6" s="198"/>
      <c r="N6" s="198"/>
      <c r="O6" s="198"/>
    </row>
    <row r="7" spans="1:15" ht="21" x14ac:dyDescent="0.25">
      <c r="A7" s="189">
        <v>2</v>
      </c>
      <c r="B7" s="189" t="s">
        <v>635</v>
      </c>
      <c r="C7" s="209" t="s">
        <v>698</v>
      </c>
      <c r="D7" s="189" t="s">
        <v>636</v>
      </c>
      <c r="E7" s="189" t="s">
        <v>694</v>
      </c>
      <c r="F7" s="189">
        <v>4400000</v>
      </c>
      <c r="G7" s="189">
        <v>50000</v>
      </c>
      <c r="H7" s="189">
        <v>220000000000</v>
      </c>
      <c r="I7" s="189">
        <v>6</v>
      </c>
      <c r="J7" s="207" t="s">
        <v>699</v>
      </c>
      <c r="K7" s="189" t="s">
        <v>699</v>
      </c>
      <c r="L7" s="189">
        <f>M7/G7</f>
        <v>4721200</v>
      </c>
      <c r="M7" s="189">
        <v>236060000000</v>
      </c>
      <c r="N7" s="189">
        <v>236060000000</v>
      </c>
      <c r="O7" s="189">
        <f>((N7*10)/100)+N7</f>
        <v>259666000000</v>
      </c>
    </row>
    <row r="8" spans="1:15" ht="21" x14ac:dyDescent="0.25">
      <c r="A8" s="230"/>
      <c r="B8" s="230"/>
      <c r="C8" s="247"/>
      <c r="D8" s="230"/>
      <c r="E8" s="230"/>
      <c r="F8" s="230"/>
      <c r="G8" s="230"/>
      <c r="H8" s="230"/>
      <c r="I8" s="230"/>
      <c r="J8" s="207" t="s">
        <v>700</v>
      </c>
      <c r="K8" s="230"/>
      <c r="L8" s="230"/>
      <c r="M8" s="230"/>
      <c r="N8" s="230"/>
      <c r="O8" s="230"/>
    </row>
    <row r="9" spans="1:15" ht="21" x14ac:dyDescent="0.25">
      <c r="A9" s="230"/>
      <c r="B9" s="230"/>
      <c r="C9" s="247"/>
      <c r="D9" s="230"/>
      <c r="E9" s="230"/>
      <c r="F9" s="230"/>
      <c r="G9" s="230"/>
      <c r="H9" s="230"/>
      <c r="I9" s="230"/>
      <c r="J9" s="207" t="s">
        <v>696</v>
      </c>
      <c r="K9" s="230"/>
      <c r="L9" s="230"/>
      <c r="M9" s="230"/>
      <c r="N9" s="230"/>
      <c r="O9" s="230"/>
    </row>
    <row r="10" spans="1:15" ht="21" x14ac:dyDescent="0.25">
      <c r="A10" s="230"/>
      <c r="B10" s="230"/>
      <c r="C10" s="247"/>
      <c r="D10" s="230"/>
      <c r="E10" s="230"/>
      <c r="F10" s="230"/>
      <c r="G10" s="230"/>
      <c r="H10" s="230"/>
      <c r="I10" s="230"/>
      <c r="J10" s="207" t="s">
        <v>697</v>
      </c>
      <c r="K10" s="230"/>
      <c r="L10" s="230"/>
      <c r="M10" s="230"/>
      <c r="N10" s="230"/>
      <c r="O10" s="230"/>
    </row>
    <row r="11" spans="1:15" ht="21" x14ac:dyDescent="0.25">
      <c r="A11" s="230"/>
      <c r="B11" s="230"/>
      <c r="C11" s="247"/>
      <c r="D11" s="230"/>
      <c r="E11" s="230"/>
      <c r="F11" s="230"/>
      <c r="G11" s="230"/>
      <c r="H11" s="230"/>
      <c r="I11" s="230"/>
      <c r="J11" s="207" t="s">
        <v>701</v>
      </c>
      <c r="K11" s="230"/>
      <c r="L11" s="230"/>
      <c r="M11" s="230"/>
      <c r="N11" s="230"/>
      <c r="O11" s="230"/>
    </row>
    <row r="12" spans="1:15" ht="21" x14ac:dyDescent="0.25">
      <c r="A12" s="198"/>
      <c r="B12" s="198"/>
      <c r="C12" s="215"/>
      <c r="D12" s="198"/>
      <c r="E12" s="198"/>
      <c r="F12" s="198"/>
      <c r="G12" s="198"/>
      <c r="H12" s="198"/>
      <c r="I12" s="198"/>
      <c r="J12" s="341" t="s">
        <v>695</v>
      </c>
      <c r="K12" s="198"/>
      <c r="L12" s="198"/>
      <c r="M12" s="198"/>
      <c r="N12" s="198"/>
      <c r="O12" s="198"/>
    </row>
    <row r="13" spans="1:15" ht="21" x14ac:dyDescent="0.25">
      <c r="A13" s="189">
        <v>3</v>
      </c>
      <c r="B13" s="189" t="s">
        <v>635</v>
      </c>
      <c r="C13" s="209" t="s">
        <v>702</v>
      </c>
      <c r="D13" s="189" t="s">
        <v>636</v>
      </c>
      <c r="E13" s="189" t="s">
        <v>694</v>
      </c>
      <c r="F13" s="189">
        <v>4400000</v>
      </c>
      <c r="G13" s="189">
        <v>30000</v>
      </c>
      <c r="H13" s="189">
        <v>132000000000</v>
      </c>
      <c r="I13" s="189">
        <v>2</v>
      </c>
      <c r="J13" s="207" t="s">
        <v>699</v>
      </c>
      <c r="K13" s="189" t="s">
        <v>699</v>
      </c>
      <c r="L13" s="189">
        <f t="shared" ref="L13:L19" si="0">M13/G13</f>
        <v>4564406.666666667</v>
      </c>
      <c r="M13" s="189">
        <v>136932200000</v>
      </c>
      <c r="N13" s="189">
        <v>136932200000</v>
      </c>
      <c r="O13" s="189">
        <f>((N13*10)/100)+N13</f>
        <v>150625420000</v>
      </c>
    </row>
    <row r="14" spans="1:15" ht="21" x14ac:dyDescent="0.25">
      <c r="A14" s="198"/>
      <c r="B14" s="198"/>
      <c r="C14" s="215"/>
      <c r="D14" s="198"/>
      <c r="E14" s="198"/>
      <c r="F14" s="198"/>
      <c r="G14" s="198"/>
      <c r="H14" s="198"/>
      <c r="I14" s="198"/>
      <c r="J14" s="207" t="s">
        <v>700</v>
      </c>
      <c r="K14" s="198"/>
      <c r="L14" s="198"/>
      <c r="M14" s="198"/>
      <c r="N14" s="198"/>
      <c r="O14" s="198"/>
    </row>
    <row r="15" spans="1:15" ht="21" x14ac:dyDescent="0.25">
      <c r="A15" s="207">
        <v>4</v>
      </c>
      <c r="B15" s="207" t="s">
        <v>635</v>
      </c>
      <c r="C15" s="342" t="s">
        <v>703</v>
      </c>
      <c r="D15" s="207" t="s">
        <v>636</v>
      </c>
      <c r="E15" s="207" t="s">
        <v>704</v>
      </c>
      <c r="F15" s="207">
        <v>700000</v>
      </c>
      <c r="G15" s="207">
        <v>30000</v>
      </c>
      <c r="H15" s="207">
        <f>G15*F15</f>
        <v>21000000000</v>
      </c>
      <c r="I15" s="207">
        <v>1</v>
      </c>
      <c r="J15" s="207" t="s">
        <v>697</v>
      </c>
      <c r="K15" s="207" t="s">
        <v>697</v>
      </c>
      <c r="L15" s="207">
        <f>M15/G15</f>
        <v>770000</v>
      </c>
      <c r="M15" s="207">
        <v>23100000000</v>
      </c>
      <c r="N15" s="207">
        <v>23100000000</v>
      </c>
      <c r="O15" s="207">
        <f>((N15*10)/100)+N15</f>
        <v>25410000000</v>
      </c>
    </row>
    <row r="16" spans="1:15" ht="21" x14ac:dyDescent="0.25">
      <c r="A16" s="207">
        <v>6</v>
      </c>
      <c r="B16" s="207" t="s">
        <v>635</v>
      </c>
      <c r="C16" s="342" t="s">
        <v>705</v>
      </c>
      <c r="D16" s="207" t="s">
        <v>636</v>
      </c>
      <c r="E16" s="207" t="s">
        <v>706</v>
      </c>
      <c r="F16" s="207">
        <v>60000</v>
      </c>
      <c r="G16" s="207">
        <v>142000</v>
      </c>
      <c r="H16" s="207">
        <f t="shared" ref="H16:H19" si="1">G16*F16</f>
        <v>8520000000</v>
      </c>
      <c r="I16" s="207">
        <v>1</v>
      </c>
      <c r="J16" s="207" t="s">
        <v>707</v>
      </c>
      <c r="K16" s="207" t="s">
        <v>707</v>
      </c>
      <c r="L16" s="207">
        <f t="shared" si="0"/>
        <v>62104.788732394365</v>
      </c>
      <c r="M16" s="207">
        <v>8818880000</v>
      </c>
      <c r="N16" s="207">
        <v>8727731780</v>
      </c>
      <c r="O16" s="207">
        <f>((N16*10)/100)+N16</f>
        <v>9600504958</v>
      </c>
    </row>
    <row r="17" spans="1:15" ht="21" x14ac:dyDescent="0.25">
      <c r="A17" s="207">
        <v>7</v>
      </c>
      <c r="B17" s="207" t="s">
        <v>635</v>
      </c>
      <c r="C17" s="342" t="s">
        <v>708</v>
      </c>
      <c r="D17" s="207" t="s">
        <v>636</v>
      </c>
      <c r="E17" s="207" t="s">
        <v>709</v>
      </c>
      <c r="F17" s="207">
        <v>7000</v>
      </c>
      <c r="G17" s="207">
        <v>490000</v>
      </c>
      <c r="H17" s="207">
        <f t="shared" si="1"/>
        <v>3430000000</v>
      </c>
      <c r="I17" s="207">
        <v>1</v>
      </c>
      <c r="J17" s="207" t="s">
        <v>707</v>
      </c>
      <c r="K17" s="207" t="s">
        <v>707</v>
      </c>
      <c r="L17" s="207">
        <f t="shared" si="0"/>
        <v>10691.591836734693</v>
      </c>
      <c r="M17" s="207">
        <v>5238880000</v>
      </c>
      <c r="N17" s="207">
        <v>5238880000</v>
      </c>
      <c r="O17" s="207">
        <f t="shared" ref="O17:O19" si="2">((N17*10)/100)+N17</f>
        <v>5762768000</v>
      </c>
    </row>
    <row r="18" spans="1:15" ht="21" x14ac:dyDescent="0.25">
      <c r="A18" s="207">
        <v>8</v>
      </c>
      <c r="B18" s="207" t="s">
        <v>635</v>
      </c>
      <c r="C18" s="342" t="s">
        <v>710</v>
      </c>
      <c r="D18" s="207" t="s">
        <v>636</v>
      </c>
      <c r="E18" s="207" t="s">
        <v>711</v>
      </c>
      <c r="F18" s="207">
        <v>4</v>
      </c>
      <c r="G18" s="207">
        <v>95000000</v>
      </c>
      <c r="H18" s="207">
        <f t="shared" si="1"/>
        <v>380000000</v>
      </c>
      <c r="I18" s="207">
        <v>1</v>
      </c>
      <c r="J18" s="207" t="s">
        <v>707</v>
      </c>
      <c r="K18" s="207" t="s">
        <v>707</v>
      </c>
      <c r="L18" s="207">
        <f t="shared" si="0"/>
        <v>4.4581052631578943</v>
      </c>
      <c r="M18" s="207">
        <v>423520000</v>
      </c>
      <c r="N18" s="207">
        <v>423520000</v>
      </c>
      <c r="O18" s="207">
        <f t="shared" si="2"/>
        <v>465872000</v>
      </c>
    </row>
    <row r="19" spans="1:15" ht="21" x14ac:dyDescent="0.25">
      <c r="A19" s="189">
        <v>9</v>
      </c>
      <c r="B19" s="189" t="s">
        <v>635</v>
      </c>
      <c r="C19" s="209" t="s">
        <v>712</v>
      </c>
      <c r="D19" s="189" t="s">
        <v>636</v>
      </c>
      <c r="E19" s="189" t="s">
        <v>694</v>
      </c>
      <c r="F19" s="189">
        <v>4600000</v>
      </c>
      <c r="G19" s="189">
        <v>30000</v>
      </c>
      <c r="H19" s="189">
        <f t="shared" si="1"/>
        <v>138000000000</v>
      </c>
      <c r="I19" s="189">
        <v>5</v>
      </c>
      <c r="J19" s="207" t="s">
        <v>713</v>
      </c>
      <c r="K19" s="189" t="s">
        <v>713</v>
      </c>
      <c r="L19" s="189">
        <f t="shared" si="0"/>
        <v>4990000</v>
      </c>
      <c r="M19" s="189">
        <v>149700000000</v>
      </c>
      <c r="N19" s="189">
        <v>149700000000</v>
      </c>
      <c r="O19" s="189">
        <f t="shared" si="2"/>
        <v>164670000000</v>
      </c>
    </row>
    <row r="20" spans="1:15" ht="21" x14ac:dyDescent="0.25">
      <c r="A20" s="230"/>
      <c r="B20" s="230"/>
      <c r="C20" s="247"/>
      <c r="D20" s="230"/>
      <c r="E20" s="230"/>
      <c r="F20" s="230"/>
      <c r="G20" s="230"/>
      <c r="H20" s="230"/>
      <c r="I20" s="230"/>
      <c r="J20" s="341" t="s">
        <v>695</v>
      </c>
      <c r="K20" s="230"/>
      <c r="L20" s="230"/>
      <c r="M20" s="230"/>
      <c r="N20" s="230"/>
      <c r="O20" s="230"/>
    </row>
    <row r="21" spans="1:15" ht="21" x14ac:dyDescent="0.25">
      <c r="A21" s="230"/>
      <c r="B21" s="230"/>
      <c r="C21" s="247"/>
      <c r="D21" s="230"/>
      <c r="E21" s="230"/>
      <c r="F21" s="230"/>
      <c r="G21" s="230"/>
      <c r="H21" s="230"/>
      <c r="I21" s="230"/>
      <c r="J21" s="207" t="s">
        <v>699</v>
      </c>
      <c r="K21" s="230"/>
      <c r="L21" s="230"/>
      <c r="M21" s="230"/>
      <c r="N21" s="230"/>
      <c r="O21" s="230"/>
    </row>
    <row r="22" spans="1:15" ht="21" x14ac:dyDescent="0.25">
      <c r="A22" s="230"/>
      <c r="B22" s="230"/>
      <c r="C22" s="247"/>
      <c r="D22" s="230"/>
      <c r="E22" s="230"/>
      <c r="F22" s="230"/>
      <c r="G22" s="230"/>
      <c r="H22" s="230"/>
      <c r="I22" s="230"/>
      <c r="J22" s="207" t="s">
        <v>697</v>
      </c>
      <c r="K22" s="230"/>
      <c r="L22" s="230"/>
      <c r="M22" s="230"/>
      <c r="N22" s="230"/>
      <c r="O22" s="230"/>
    </row>
    <row r="23" spans="1:15" ht="21" x14ac:dyDescent="0.25">
      <c r="A23" s="198"/>
      <c r="B23" s="198"/>
      <c r="C23" s="215"/>
      <c r="D23" s="198"/>
      <c r="E23" s="198"/>
      <c r="F23" s="198"/>
      <c r="G23" s="198"/>
      <c r="H23" s="198"/>
      <c r="I23" s="198"/>
      <c r="J23" s="207" t="s">
        <v>700</v>
      </c>
      <c r="K23" s="198"/>
      <c r="L23" s="198"/>
      <c r="M23" s="198"/>
      <c r="N23" s="198"/>
      <c r="O23" s="198"/>
    </row>
    <row r="24" spans="1:15" ht="21" x14ac:dyDescent="0.25">
      <c r="A24" s="189">
        <v>10</v>
      </c>
      <c r="B24" s="189" t="s">
        <v>635</v>
      </c>
      <c r="C24" s="209" t="s">
        <v>714</v>
      </c>
      <c r="D24" s="189" t="s">
        <v>636</v>
      </c>
      <c r="E24" s="189" t="s">
        <v>715</v>
      </c>
      <c r="F24" s="189">
        <v>2000000</v>
      </c>
      <c r="G24" s="189">
        <v>20000</v>
      </c>
      <c r="H24" s="189">
        <v>40000000000</v>
      </c>
      <c r="I24" s="343">
        <v>2</v>
      </c>
      <c r="J24" s="207" t="s">
        <v>697</v>
      </c>
      <c r="K24" s="189" t="s">
        <v>697</v>
      </c>
      <c r="L24" s="189">
        <f>M24/G24</f>
        <v>2350140</v>
      </c>
      <c r="M24" s="189">
        <v>47002800000</v>
      </c>
      <c r="N24" s="189">
        <v>47002800000</v>
      </c>
      <c r="O24" s="189">
        <f t="shared" ref="O24" si="3">((N24*10)/100)+N24</f>
        <v>51703080000</v>
      </c>
    </row>
    <row r="25" spans="1:15" ht="21" x14ac:dyDescent="0.25">
      <c r="A25" s="198"/>
      <c r="B25" s="198"/>
      <c r="C25" s="215"/>
      <c r="D25" s="198"/>
      <c r="E25" s="198"/>
      <c r="F25" s="198"/>
      <c r="G25" s="198"/>
      <c r="H25" s="198"/>
      <c r="I25" s="344"/>
      <c r="J25" s="207" t="s">
        <v>716</v>
      </c>
      <c r="K25" s="198"/>
      <c r="L25" s="198"/>
      <c r="M25" s="198"/>
      <c r="N25" s="198"/>
      <c r="O25" s="198"/>
    </row>
    <row r="26" spans="1:15" ht="21" x14ac:dyDescent="0.25">
      <c r="A26" s="189">
        <v>11</v>
      </c>
      <c r="B26" s="189" t="s">
        <v>635</v>
      </c>
      <c r="C26" s="209" t="s">
        <v>717</v>
      </c>
      <c r="D26" s="189" t="s">
        <v>636</v>
      </c>
      <c r="E26" s="189" t="s">
        <v>694</v>
      </c>
      <c r="F26" s="189">
        <v>4800000</v>
      </c>
      <c r="G26" s="189">
        <v>40000</v>
      </c>
      <c r="H26" s="189">
        <v>192000000000</v>
      </c>
      <c r="I26" s="189">
        <v>5</v>
      </c>
      <c r="J26" s="341" t="s">
        <v>695</v>
      </c>
      <c r="K26" s="316" t="s">
        <v>695</v>
      </c>
      <c r="L26" s="189">
        <f>M26/G26</f>
        <v>5336000</v>
      </c>
      <c r="M26" s="189">
        <v>213440000000</v>
      </c>
      <c r="N26" s="189">
        <v>213440000000</v>
      </c>
      <c r="O26" s="189">
        <f>((N26*10)/100)+N26</f>
        <v>234784000000</v>
      </c>
    </row>
    <row r="27" spans="1:15" ht="21" x14ac:dyDescent="0.25">
      <c r="A27" s="230"/>
      <c r="B27" s="230"/>
      <c r="C27" s="247"/>
      <c r="D27" s="230"/>
      <c r="E27" s="230"/>
      <c r="F27" s="230"/>
      <c r="G27" s="230"/>
      <c r="H27" s="230"/>
      <c r="I27" s="230"/>
      <c r="J27" s="207" t="s">
        <v>701</v>
      </c>
      <c r="K27" s="340"/>
      <c r="L27" s="230"/>
      <c r="M27" s="230"/>
      <c r="N27" s="230"/>
      <c r="O27" s="230"/>
    </row>
    <row r="28" spans="1:15" ht="21" x14ac:dyDescent="0.25">
      <c r="A28" s="230"/>
      <c r="B28" s="230"/>
      <c r="C28" s="247"/>
      <c r="D28" s="230"/>
      <c r="E28" s="230"/>
      <c r="F28" s="230"/>
      <c r="G28" s="230"/>
      <c r="H28" s="230"/>
      <c r="I28" s="230"/>
      <c r="J28" s="207" t="s">
        <v>700</v>
      </c>
      <c r="K28" s="340"/>
      <c r="L28" s="230"/>
      <c r="M28" s="230"/>
      <c r="N28" s="230"/>
      <c r="O28" s="230"/>
    </row>
    <row r="29" spans="1:15" ht="21" x14ac:dyDescent="0.25">
      <c r="A29" s="230"/>
      <c r="B29" s="230"/>
      <c r="C29" s="247"/>
      <c r="D29" s="230"/>
      <c r="E29" s="230"/>
      <c r="F29" s="230"/>
      <c r="G29" s="230"/>
      <c r="H29" s="230"/>
      <c r="I29" s="230"/>
      <c r="J29" s="207" t="s">
        <v>697</v>
      </c>
      <c r="K29" s="340"/>
      <c r="L29" s="230"/>
      <c r="M29" s="230"/>
      <c r="N29" s="230"/>
      <c r="O29" s="230"/>
    </row>
    <row r="30" spans="1:15" ht="21" x14ac:dyDescent="0.25">
      <c r="A30" s="198"/>
      <c r="B30" s="198"/>
      <c r="C30" s="215"/>
      <c r="D30" s="198"/>
      <c r="E30" s="198"/>
      <c r="F30" s="198"/>
      <c r="G30" s="198"/>
      <c r="H30" s="198"/>
      <c r="I30" s="198"/>
      <c r="J30" s="207" t="s">
        <v>718</v>
      </c>
      <c r="K30" s="317"/>
      <c r="L30" s="198"/>
      <c r="M30" s="198"/>
      <c r="N30" s="198"/>
      <c r="O30" s="198"/>
    </row>
    <row r="31" spans="1:15" ht="21" x14ac:dyDescent="0.25">
      <c r="A31" s="207">
        <v>12</v>
      </c>
      <c r="B31" s="207" t="s">
        <v>635</v>
      </c>
      <c r="C31" s="342" t="s">
        <v>719</v>
      </c>
      <c r="D31" s="207" t="s">
        <v>636</v>
      </c>
      <c r="E31" s="207" t="s">
        <v>720</v>
      </c>
      <c r="F31" s="207">
        <v>57000</v>
      </c>
      <c r="G31" s="207">
        <v>25000</v>
      </c>
      <c r="H31" s="207">
        <v>1425000000</v>
      </c>
      <c r="I31" s="207">
        <v>1</v>
      </c>
      <c r="J31" s="318" t="s">
        <v>721</v>
      </c>
      <c r="K31" s="318" t="s">
        <v>721</v>
      </c>
      <c r="L31" s="207">
        <f t="shared" ref="L31:L46" si="4">M31/G31</f>
        <v>61000</v>
      </c>
      <c r="M31" s="207">
        <v>1525000000</v>
      </c>
      <c r="N31" s="207">
        <v>1525000000</v>
      </c>
      <c r="O31" s="207">
        <f>((N31*10)/100)+N31</f>
        <v>1677500000</v>
      </c>
    </row>
    <row r="32" spans="1:15" ht="19.5" x14ac:dyDescent="0.25">
      <c r="A32" s="189">
        <v>13</v>
      </c>
      <c r="B32" s="189" t="s">
        <v>635</v>
      </c>
      <c r="C32" s="209" t="s">
        <v>722</v>
      </c>
      <c r="D32" s="189" t="s">
        <v>636</v>
      </c>
      <c r="E32" s="189" t="s">
        <v>694</v>
      </c>
      <c r="F32" s="189">
        <v>5400000</v>
      </c>
      <c r="G32" s="189">
        <v>30000</v>
      </c>
      <c r="H32" s="189">
        <v>162000000000</v>
      </c>
      <c r="I32" s="189">
        <v>6</v>
      </c>
      <c r="J32" s="318" t="s">
        <v>700</v>
      </c>
      <c r="K32" s="316" t="s">
        <v>700</v>
      </c>
      <c r="L32" s="189">
        <f t="shared" si="4"/>
        <v>6070000</v>
      </c>
      <c r="M32" s="189">
        <v>182100000000</v>
      </c>
      <c r="N32" s="189">
        <v>182100000000</v>
      </c>
      <c r="O32" s="189">
        <f>((N32*10)/100)+N32</f>
        <v>200310000000</v>
      </c>
    </row>
    <row r="33" spans="1:15" ht="21" x14ac:dyDescent="0.25">
      <c r="A33" s="230"/>
      <c r="B33" s="230"/>
      <c r="C33" s="247"/>
      <c r="D33" s="230"/>
      <c r="E33" s="230"/>
      <c r="F33" s="230"/>
      <c r="G33" s="230"/>
      <c r="H33" s="230"/>
      <c r="I33" s="230"/>
      <c r="J33" s="207" t="s">
        <v>699</v>
      </c>
      <c r="K33" s="340"/>
      <c r="L33" s="230"/>
      <c r="M33" s="230"/>
      <c r="N33" s="230"/>
      <c r="O33" s="230"/>
    </row>
    <row r="34" spans="1:15" ht="21" x14ac:dyDescent="0.25">
      <c r="A34" s="230"/>
      <c r="B34" s="230"/>
      <c r="C34" s="247"/>
      <c r="D34" s="230"/>
      <c r="E34" s="230"/>
      <c r="F34" s="230"/>
      <c r="G34" s="230"/>
      <c r="H34" s="230"/>
      <c r="I34" s="230"/>
      <c r="J34" s="341" t="s">
        <v>695</v>
      </c>
      <c r="K34" s="340"/>
      <c r="L34" s="230"/>
      <c r="M34" s="230"/>
      <c r="N34" s="230"/>
      <c r="O34" s="230"/>
    </row>
    <row r="35" spans="1:15" ht="21" x14ac:dyDescent="0.25">
      <c r="A35" s="230"/>
      <c r="B35" s="230"/>
      <c r="C35" s="247"/>
      <c r="D35" s="230"/>
      <c r="E35" s="230"/>
      <c r="F35" s="230"/>
      <c r="G35" s="230"/>
      <c r="H35" s="230"/>
      <c r="I35" s="230"/>
      <c r="J35" s="207" t="s">
        <v>718</v>
      </c>
      <c r="K35" s="340"/>
      <c r="L35" s="230"/>
      <c r="M35" s="230"/>
      <c r="N35" s="230"/>
      <c r="O35" s="230"/>
    </row>
    <row r="36" spans="1:15" ht="21" x14ac:dyDescent="0.25">
      <c r="A36" s="230"/>
      <c r="B36" s="230"/>
      <c r="C36" s="247"/>
      <c r="D36" s="230"/>
      <c r="E36" s="230"/>
      <c r="F36" s="230"/>
      <c r="G36" s="230"/>
      <c r="H36" s="230"/>
      <c r="I36" s="230"/>
      <c r="J36" s="207" t="s">
        <v>697</v>
      </c>
      <c r="K36" s="340"/>
      <c r="L36" s="230"/>
      <c r="M36" s="230"/>
      <c r="N36" s="230"/>
      <c r="O36" s="230"/>
    </row>
    <row r="37" spans="1:15" ht="21" x14ac:dyDescent="0.25">
      <c r="A37" s="198"/>
      <c r="B37" s="198"/>
      <c r="C37" s="215"/>
      <c r="D37" s="198"/>
      <c r="E37" s="198"/>
      <c r="F37" s="198"/>
      <c r="G37" s="198"/>
      <c r="H37" s="198"/>
      <c r="I37" s="198"/>
      <c r="J37" s="207" t="s">
        <v>723</v>
      </c>
      <c r="K37" s="317"/>
      <c r="L37" s="198"/>
      <c r="M37" s="198"/>
      <c r="N37" s="198"/>
      <c r="O37" s="198"/>
    </row>
    <row r="38" spans="1:15" ht="19.5" x14ac:dyDescent="0.25">
      <c r="A38" s="189">
        <v>14</v>
      </c>
      <c r="B38" s="189" t="s">
        <v>635</v>
      </c>
      <c r="C38" s="209" t="s">
        <v>724</v>
      </c>
      <c r="D38" s="189" t="s">
        <v>636</v>
      </c>
      <c r="E38" s="189" t="s">
        <v>694</v>
      </c>
      <c r="F38" s="189">
        <v>6000000</v>
      </c>
      <c r="G38" s="189">
        <v>20000</v>
      </c>
      <c r="H38" s="189">
        <v>120000000000</v>
      </c>
      <c r="I38" s="189">
        <v>3</v>
      </c>
      <c r="J38" s="318" t="s">
        <v>725</v>
      </c>
      <c r="K38" s="316" t="s">
        <v>725</v>
      </c>
      <c r="L38" s="189">
        <f t="shared" si="4"/>
        <v>7410000</v>
      </c>
      <c r="M38" s="189">
        <v>148200000000</v>
      </c>
      <c r="N38" s="189">
        <v>148200000000</v>
      </c>
      <c r="O38" s="189">
        <f t="shared" ref="O38:O46" si="5">((N38*10)/100)+N38</f>
        <v>163020000000</v>
      </c>
    </row>
    <row r="39" spans="1:15" ht="21" x14ac:dyDescent="0.25">
      <c r="A39" s="230"/>
      <c r="B39" s="230"/>
      <c r="C39" s="247"/>
      <c r="D39" s="230"/>
      <c r="E39" s="230"/>
      <c r="F39" s="230"/>
      <c r="G39" s="230"/>
      <c r="H39" s="230"/>
      <c r="I39" s="230"/>
      <c r="J39" s="207" t="s">
        <v>699</v>
      </c>
      <c r="K39" s="340"/>
      <c r="L39" s="230"/>
      <c r="M39" s="230"/>
      <c r="N39" s="230"/>
      <c r="O39" s="230"/>
    </row>
    <row r="40" spans="1:15" ht="21" x14ac:dyDescent="0.25">
      <c r="A40" s="198"/>
      <c r="B40" s="198"/>
      <c r="C40" s="215"/>
      <c r="D40" s="198"/>
      <c r="E40" s="198"/>
      <c r="F40" s="198"/>
      <c r="G40" s="198"/>
      <c r="H40" s="198"/>
      <c r="I40" s="198"/>
      <c r="J40" s="341" t="s">
        <v>695</v>
      </c>
      <c r="K40" s="317"/>
      <c r="L40" s="198"/>
      <c r="M40" s="198"/>
      <c r="N40" s="198"/>
      <c r="O40" s="198"/>
    </row>
    <row r="41" spans="1:15" ht="19.5" x14ac:dyDescent="0.25">
      <c r="A41" s="189">
        <v>15</v>
      </c>
      <c r="B41" s="189" t="s">
        <v>635</v>
      </c>
      <c r="C41" s="209" t="s">
        <v>726</v>
      </c>
      <c r="D41" s="189" t="s">
        <v>636</v>
      </c>
      <c r="E41" s="189" t="s">
        <v>727</v>
      </c>
      <c r="F41" s="189">
        <v>1250000</v>
      </c>
      <c r="G41" s="189">
        <v>25000</v>
      </c>
      <c r="H41" s="189">
        <v>31250000000</v>
      </c>
      <c r="I41" s="189">
        <v>3</v>
      </c>
      <c r="J41" s="318" t="s">
        <v>728</v>
      </c>
      <c r="K41" s="316" t="s">
        <v>728</v>
      </c>
      <c r="L41" s="189">
        <f t="shared" si="4"/>
        <v>1282000</v>
      </c>
      <c r="M41" s="189">
        <v>32050000000</v>
      </c>
      <c r="N41" s="189">
        <v>32050000000</v>
      </c>
      <c r="O41" s="189">
        <f t="shared" si="5"/>
        <v>35255000000</v>
      </c>
    </row>
    <row r="42" spans="1:15" ht="21" x14ac:dyDescent="0.25">
      <c r="A42" s="230"/>
      <c r="B42" s="230"/>
      <c r="C42" s="247"/>
      <c r="D42" s="230"/>
      <c r="E42" s="230"/>
      <c r="F42" s="230"/>
      <c r="G42" s="230"/>
      <c r="H42" s="230"/>
      <c r="I42" s="230"/>
      <c r="J42" s="207" t="s">
        <v>729</v>
      </c>
      <c r="K42" s="340"/>
      <c r="L42" s="230"/>
      <c r="M42" s="230"/>
      <c r="N42" s="230"/>
      <c r="O42" s="230"/>
    </row>
    <row r="43" spans="1:15" ht="21" x14ac:dyDescent="0.25">
      <c r="A43" s="198"/>
      <c r="B43" s="198"/>
      <c r="C43" s="215"/>
      <c r="D43" s="198"/>
      <c r="E43" s="198"/>
      <c r="F43" s="198"/>
      <c r="G43" s="198"/>
      <c r="H43" s="198"/>
      <c r="I43" s="198"/>
      <c r="J43" s="207" t="s">
        <v>716</v>
      </c>
      <c r="K43" s="317"/>
      <c r="L43" s="198"/>
      <c r="M43" s="198"/>
      <c r="N43" s="198"/>
      <c r="O43" s="198"/>
    </row>
    <row r="44" spans="1:15" ht="19.5" x14ac:dyDescent="0.25">
      <c r="A44" s="189">
        <v>16</v>
      </c>
      <c r="B44" s="189" t="s">
        <v>635</v>
      </c>
      <c r="C44" s="209" t="s">
        <v>730</v>
      </c>
      <c r="D44" s="189" t="s">
        <v>636</v>
      </c>
      <c r="E44" s="189" t="s">
        <v>706</v>
      </c>
      <c r="F44" s="189">
        <v>165000</v>
      </c>
      <c r="G44" s="189">
        <v>60000</v>
      </c>
      <c r="H44" s="189">
        <v>9900000000</v>
      </c>
      <c r="I44" s="189">
        <v>2</v>
      </c>
      <c r="J44" s="318" t="s">
        <v>707</v>
      </c>
      <c r="K44" s="316" t="s">
        <v>707</v>
      </c>
      <c r="L44" s="189">
        <f t="shared" si="4"/>
        <v>192170</v>
      </c>
      <c r="M44" s="189">
        <v>11530200000</v>
      </c>
      <c r="N44" s="189">
        <v>11530200000</v>
      </c>
      <c r="O44" s="189">
        <f t="shared" si="5"/>
        <v>12683220000</v>
      </c>
    </row>
    <row r="45" spans="1:15" ht="21" x14ac:dyDescent="0.25">
      <c r="A45" s="198"/>
      <c r="B45" s="198"/>
      <c r="C45" s="215"/>
      <c r="D45" s="198"/>
      <c r="E45" s="198"/>
      <c r="F45" s="198"/>
      <c r="G45" s="198"/>
      <c r="H45" s="198"/>
      <c r="I45" s="198"/>
      <c r="J45" s="207" t="s">
        <v>731</v>
      </c>
      <c r="K45" s="317"/>
      <c r="L45" s="198"/>
      <c r="M45" s="198"/>
      <c r="N45" s="198"/>
      <c r="O45" s="198"/>
    </row>
    <row r="46" spans="1:15" ht="21" x14ac:dyDescent="0.25">
      <c r="A46" s="207">
        <v>17</v>
      </c>
      <c r="B46" s="207" t="s">
        <v>635</v>
      </c>
      <c r="C46" s="342" t="s">
        <v>732</v>
      </c>
      <c r="D46" s="207" t="s">
        <v>636</v>
      </c>
      <c r="E46" s="207" t="s">
        <v>733</v>
      </c>
      <c r="F46" s="207">
        <v>310000</v>
      </c>
      <c r="G46" s="207">
        <v>10000</v>
      </c>
      <c r="H46" s="207">
        <v>3100000000</v>
      </c>
      <c r="I46" s="207"/>
      <c r="J46" s="318" t="s">
        <v>721</v>
      </c>
      <c r="K46" s="318" t="s">
        <v>721</v>
      </c>
      <c r="L46" s="207">
        <f t="shared" si="4"/>
        <v>312120</v>
      </c>
      <c r="M46" s="207">
        <v>3121200000</v>
      </c>
      <c r="N46" s="207">
        <v>3121200000</v>
      </c>
      <c r="O46" s="207">
        <f t="shared" si="5"/>
        <v>3433320000</v>
      </c>
    </row>
  </sheetData>
  <mergeCells count="141">
    <mergeCell ref="K44:K45"/>
    <mergeCell ref="L44:L45"/>
    <mergeCell ref="M44:M45"/>
    <mergeCell ref="N44:N45"/>
    <mergeCell ref="O44:O45"/>
    <mergeCell ref="O41:O43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H41:H43"/>
    <mergeCell ref="I41:I43"/>
    <mergeCell ref="K41:K43"/>
    <mergeCell ref="L41:L43"/>
    <mergeCell ref="M41:M43"/>
    <mergeCell ref="N41:N43"/>
    <mergeCell ref="M38:M40"/>
    <mergeCell ref="N38:N40"/>
    <mergeCell ref="O38:O40"/>
    <mergeCell ref="A41:A43"/>
    <mergeCell ref="B41:B43"/>
    <mergeCell ref="C41:C43"/>
    <mergeCell ref="D41:D43"/>
    <mergeCell ref="E41:E43"/>
    <mergeCell ref="F41:F43"/>
    <mergeCell ref="G41:G43"/>
    <mergeCell ref="F38:F40"/>
    <mergeCell ref="G38:G40"/>
    <mergeCell ref="H38:H40"/>
    <mergeCell ref="I38:I40"/>
    <mergeCell ref="K38:K40"/>
    <mergeCell ref="L38:L40"/>
    <mergeCell ref="K32:K37"/>
    <mergeCell ref="L32:L37"/>
    <mergeCell ref="M32:M37"/>
    <mergeCell ref="N32:N37"/>
    <mergeCell ref="O32:O37"/>
    <mergeCell ref="A38:A40"/>
    <mergeCell ref="B38:B40"/>
    <mergeCell ref="C38:C40"/>
    <mergeCell ref="D38:D40"/>
    <mergeCell ref="E38:E40"/>
    <mergeCell ref="O26:O30"/>
    <mergeCell ref="A32:A37"/>
    <mergeCell ref="B32:B37"/>
    <mergeCell ref="C32:C37"/>
    <mergeCell ref="D32:D37"/>
    <mergeCell ref="E32:E37"/>
    <mergeCell ref="F32:F37"/>
    <mergeCell ref="G32:G37"/>
    <mergeCell ref="H32:H37"/>
    <mergeCell ref="I32:I37"/>
    <mergeCell ref="H26:H30"/>
    <mergeCell ref="I26:I30"/>
    <mergeCell ref="K26:K30"/>
    <mergeCell ref="L26:L30"/>
    <mergeCell ref="M26:M30"/>
    <mergeCell ref="N26:N30"/>
    <mergeCell ref="M24:M25"/>
    <mergeCell ref="N24:N25"/>
    <mergeCell ref="O24:O25"/>
    <mergeCell ref="A26:A30"/>
    <mergeCell ref="B26:B30"/>
    <mergeCell ref="C26:C30"/>
    <mergeCell ref="D26:D30"/>
    <mergeCell ref="E26:E30"/>
    <mergeCell ref="F26:F30"/>
    <mergeCell ref="G26:G30"/>
    <mergeCell ref="F24:F25"/>
    <mergeCell ref="G24:G25"/>
    <mergeCell ref="H24:H25"/>
    <mergeCell ref="I24:I25"/>
    <mergeCell ref="K24:K25"/>
    <mergeCell ref="L24:L25"/>
    <mergeCell ref="K19:K23"/>
    <mergeCell ref="L19:L23"/>
    <mergeCell ref="M19:M23"/>
    <mergeCell ref="N19:N23"/>
    <mergeCell ref="O19:O23"/>
    <mergeCell ref="A24:A25"/>
    <mergeCell ref="B24:B25"/>
    <mergeCell ref="C24:C25"/>
    <mergeCell ref="D24:D25"/>
    <mergeCell ref="E24:E25"/>
    <mergeCell ref="O13:O14"/>
    <mergeCell ref="A19:A23"/>
    <mergeCell ref="B19:B23"/>
    <mergeCell ref="C19:C23"/>
    <mergeCell ref="D19:D23"/>
    <mergeCell ref="E19:E23"/>
    <mergeCell ref="F19:F23"/>
    <mergeCell ref="G19:G23"/>
    <mergeCell ref="H19:H23"/>
    <mergeCell ref="I19:I23"/>
    <mergeCell ref="H13:H14"/>
    <mergeCell ref="I13:I14"/>
    <mergeCell ref="K13:K14"/>
    <mergeCell ref="L13:L14"/>
    <mergeCell ref="M13:M14"/>
    <mergeCell ref="N13:N14"/>
    <mergeCell ref="M7:M12"/>
    <mergeCell ref="N7:N12"/>
    <mergeCell ref="O7:O12"/>
    <mergeCell ref="A13:A14"/>
    <mergeCell ref="B13:B14"/>
    <mergeCell ref="C13:C14"/>
    <mergeCell ref="D13:D14"/>
    <mergeCell ref="E13:E14"/>
    <mergeCell ref="F13:F14"/>
    <mergeCell ref="G13:G14"/>
    <mergeCell ref="F7:F12"/>
    <mergeCell ref="G7:G12"/>
    <mergeCell ref="H7:H12"/>
    <mergeCell ref="I7:I12"/>
    <mergeCell ref="K7:K12"/>
    <mergeCell ref="L7:L12"/>
    <mergeCell ref="K3:K6"/>
    <mergeCell ref="L3:L6"/>
    <mergeCell ref="M3:M6"/>
    <mergeCell ref="N3:N6"/>
    <mergeCell ref="O3:O6"/>
    <mergeCell ref="A7:A12"/>
    <mergeCell ref="B7:B12"/>
    <mergeCell ref="C7:C12"/>
    <mergeCell ref="D7:D12"/>
    <mergeCell ref="E7:E12"/>
    <mergeCell ref="A1:O1"/>
    <mergeCell ref="A3:A6"/>
    <mergeCell ref="B3:B6"/>
    <mergeCell ref="C3:C6"/>
    <mergeCell ref="D3:D6"/>
    <mergeCell ref="E3:E6"/>
    <mergeCell ref="F3:F6"/>
    <mergeCell ref="G3:G6"/>
    <mergeCell ref="H3:H6"/>
    <mergeCell ref="I3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مجوزی و استعلامی</vt:lpstr>
      <vt:lpstr>مناقصات خرید</vt:lpstr>
      <vt:lpstr>مناقصات پیمانکاری</vt:lpstr>
      <vt:lpstr>مناقصه</vt:lpstr>
      <vt:lpstr>مزایده</vt:lpstr>
      <vt:lpstr>'مجوزی و استعلامی'!_Hlk134607117</vt:lpstr>
      <vt:lpstr>'مجوزی و استعلامی'!receiversMain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 Reza Shahravi</dc:creator>
  <cp:lastModifiedBy>Ali Hemmati</cp:lastModifiedBy>
  <cp:lastPrinted>2024-10-10T05:30:11Z</cp:lastPrinted>
  <dcterms:created xsi:type="dcterms:W3CDTF">2022-04-25T07:19:17Z</dcterms:created>
  <dcterms:modified xsi:type="dcterms:W3CDTF">2025-03-16T06:21:10Z</dcterms:modified>
</cp:coreProperties>
</file>